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\每月交易快报______竞价数据\"/>
    </mc:Choice>
  </mc:AlternateContent>
  <xr:revisionPtr revIDLastSave="0" documentId="13_ncr:1_{717E11BA-5F06-4A55-A45E-B25D145EA6A4}" xr6:coauthVersionLast="47" xr6:coauthVersionMax="47" xr10:uidLastSave="{00000000-0000-0000-0000-000000000000}"/>
  <bookViews>
    <workbookView xWindow="20" yWindow="620" windowWidth="19180" windowHeight="10180" tabRatio="594" xr2:uid="{00000000-000D-0000-FFFF-FFFF00000000}"/>
  </bookViews>
  <sheets>
    <sheet name="月报" sheetId="1" r:id="rId1"/>
  </sheets>
  <definedNames>
    <definedName name="_xlnm.Print_Area" localSheetId="0">月报!$A$1:$I$72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" l="1"/>
  <c r="I71" i="1" l="1"/>
  <c r="H71" i="1"/>
</calcChain>
</file>

<file path=xl/sharedStrings.xml><?xml version="1.0" encoding="utf-8"?>
<sst xmlns="http://schemas.openxmlformats.org/spreadsheetml/2006/main" count="101" uniqueCount="81">
  <si>
    <t>深圳前海联合交易中心</t>
  </si>
  <si>
    <t>月初</t>
  </si>
  <si>
    <t>月最高</t>
  </si>
  <si>
    <t>月最低</t>
  </si>
  <si>
    <t>月末</t>
  </si>
  <si>
    <t>月均</t>
  </si>
  <si>
    <t>较上月涨跌</t>
  </si>
  <si>
    <t>氧化铝</t>
  </si>
  <si>
    <t>铝锭</t>
  </si>
  <si>
    <t>铜杆</t>
  </si>
  <si>
    <t>电解铜</t>
  </si>
  <si>
    <t>合计</t>
  </si>
  <si>
    <t>成交统计</t>
  </si>
  <si>
    <t>铝棒</t>
  </si>
  <si>
    <t>地区价格</t>
  </si>
  <si>
    <t>月成交金额（万元）</t>
    <phoneticPr fontId="8" type="noConversion"/>
  </si>
  <si>
    <t>基础品种</t>
    <phoneticPr fontId="8" type="noConversion"/>
  </si>
  <si>
    <t>基础品种</t>
    <phoneticPr fontId="8" type="noConversion"/>
  </si>
  <si>
    <t>品种名称</t>
    <phoneticPr fontId="8" type="noConversion"/>
  </si>
  <si>
    <t>现货基础价</t>
    <phoneticPr fontId="8" type="noConversion"/>
  </si>
  <si>
    <t>月成交量</t>
    <phoneticPr fontId="8" type="noConversion"/>
  </si>
  <si>
    <t>天然气</t>
  </si>
  <si>
    <t>氧化铝</t>
    <phoneticPr fontId="8" type="noConversion"/>
  </si>
  <si>
    <t>AO现货基础价晋</t>
    <phoneticPr fontId="8" type="noConversion"/>
  </si>
  <si>
    <t>AO现货基础价鲁</t>
    <phoneticPr fontId="8" type="noConversion"/>
  </si>
  <si>
    <t>水泥</t>
    <phoneticPr fontId="8" type="noConversion"/>
  </si>
  <si>
    <t>注：1.全国1氧化铝基准价范围：当月除新疆地区以外的所有冶金级氧化铝品种；
       2.全国2氧化铝基准价范围：当月所有冶金级氧化铝品种；
       3.全国水泥基准价范围：当月除熟料以外的所有水泥品种，不包含远月品种；
       4.有色金属及建材品种价格单位：元/吨；天然气价格单位见列头标识，分别为元/吉焦（G）、元/方（S）、元/吨（T）。</t>
    <phoneticPr fontId="8" type="noConversion"/>
  </si>
  <si>
    <t>注：有色金属及建材品种成交量单位：吨；
       天然气月成交量因品种计价单位不同不做合计。</t>
    <phoneticPr fontId="8" type="noConversion"/>
  </si>
  <si>
    <t>天然气（吨）</t>
    <phoneticPr fontId="8" type="noConversion"/>
  </si>
  <si>
    <t>天然气（吉焦）</t>
    <phoneticPr fontId="8" type="noConversion"/>
  </si>
  <si>
    <t>天然气（方）</t>
    <phoneticPr fontId="8" type="noConversion"/>
  </si>
  <si>
    <t>铝卷</t>
    <phoneticPr fontId="8" type="noConversion"/>
  </si>
  <si>
    <t>AO现货基础价桂</t>
    <phoneticPr fontId="8" type="noConversion"/>
  </si>
  <si>
    <t>日期：2022年03月</t>
    <phoneticPr fontId="8" type="noConversion"/>
  </si>
  <si>
    <t>2022年03月交易月报</t>
    <phoneticPr fontId="8" type="noConversion"/>
  </si>
  <si>
    <t>山西氧化铝2203</t>
  </si>
  <si>
    <t>河南氧化铝2203</t>
  </si>
  <si>
    <t>山东氧化铝2203</t>
  </si>
  <si>
    <t>广西氧化铝2203</t>
  </si>
  <si>
    <t>连云港氧化铝2203</t>
  </si>
  <si>
    <t>全国1氧化铝2203</t>
  </si>
  <si>
    <t>新疆氧化铝2203</t>
  </si>
  <si>
    <t>全国2氧化铝2203</t>
  </si>
  <si>
    <t>广东铝锭2203</t>
  </si>
  <si>
    <t>江苏铝锭2203</t>
  </si>
  <si>
    <t>上海铝锭2203</t>
  </si>
  <si>
    <t>浙江铝锭2203</t>
  </si>
  <si>
    <t>甘肃铝锭2203</t>
  </si>
  <si>
    <t>全国铝锭2203</t>
  </si>
  <si>
    <t>广东铝棒2203</t>
  </si>
  <si>
    <t>江苏铝棒2203</t>
  </si>
  <si>
    <t>山东铝棒2203</t>
  </si>
  <si>
    <t>全国铝棒2203</t>
  </si>
  <si>
    <t>山东铝卷1系2203</t>
  </si>
  <si>
    <t>河南铝卷1系2203</t>
  </si>
  <si>
    <t>全国铝卷2203</t>
  </si>
  <si>
    <t>江苏T1铜杆2203</t>
  </si>
  <si>
    <t>天津T1铜杆2203</t>
  </si>
  <si>
    <t>全国铜杆2203</t>
  </si>
  <si>
    <t>江苏电解铜2203</t>
  </si>
  <si>
    <t>上海电解铜2203</t>
  </si>
  <si>
    <t>江西电解铜2203</t>
  </si>
  <si>
    <t>天津电解铜2203</t>
  </si>
  <si>
    <t>广东电解铜2203</t>
  </si>
  <si>
    <t>福建电解铜2203</t>
  </si>
  <si>
    <t>全国电解铜2203</t>
  </si>
  <si>
    <t>广东水泥2203</t>
  </si>
  <si>
    <t>湖北水泥2203</t>
  </si>
  <si>
    <t>湖南水泥2203</t>
  </si>
  <si>
    <t>辽宁水泥2203</t>
  </si>
  <si>
    <t>广东水泥熟料2203</t>
  </si>
  <si>
    <t>全国水泥2203</t>
  </si>
  <si>
    <t>广东天然气G2203</t>
  </si>
  <si>
    <t>广东天然气S2203</t>
  </si>
  <si>
    <t>广东天然气T2203</t>
  </si>
  <si>
    <t>天津天然气T2203</t>
  </si>
  <si>
    <t>江西天然气T2203</t>
  </si>
  <si>
    <t>湖南天然气T2203</t>
  </si>
  <si>
    <t>浙江天然气T2203</t>
  </si>
  <si>
    <t>河北T1铜杆2203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</si>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</sst>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Microsoft YaHei U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F4E78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0" fontId="4" fillId="0" borderId="1" xfId="2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/>
    <xf numFmtId="0" fontId="4" fillId="0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10" fontId="4" fillId="4" borderId="1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0" fontId="4" fillId="0" borderId="1" xfId="2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10" fontId="4" fillId="5" borderId="1" xfId="2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right" vertical="center"/>
    </xf>
    <xf numFmtId="10" fontId="5" fillId="5" borderId="1" xfId="2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4" fontId="1" fillId="2" borderId="5" xfId="0" applyNumberFormat="1" applyFont="1" applyFill="1" applyBorder="1"/>
    <xf numFmtId="4" fontId="4" fillId="5" borderId="13" xfId="0" applyNumberFormat="1" applyFont="1" applyFill="1" applyBorder="1" applyAlignment="1">
      <alignment vertical="center"/>
    </xf>
    <xf numFmtId="4" fontId="4" fillId="5" borderId="14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7" borderId="0" xfId="0" applyFont="1" applyFill="1"/>
    <xf numFmtId="1" fontId="1" fillId="0" borderId="0" xfId="0" applyNumberFormat="1" applyFont="1" applyFill="1"/>
    <xf numFmtId="0" fontId="1" fillId="0" borderId="0" xfId="0" applyFont="1" applyFill="1"/>
    <xf numFmtId="3" fontId="5" fillId="0" borderId="1" xfId="0" applyNumberFormat="1" applyFont="1" applyFill="1" applyBorder="1" applyAlignment="1">
      <alignment horizontal="right" vertical="center"/>
    </xf>
    <xf numFmtId="10" fontId="5" fillId="0" borderId="1" xfId="2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0" fontId="4" fillId="2" borderId="1" xfId="2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1" fillId="5" borderId="0" xfId="0" applyFont="1" applyFill="1"/>
    <xf numFmtId="3" fontId="4" fillId="5" borderId="12" xfId="0" applyNumberFormat="1" applyFont="1" applyFill="1" applyBorder="1" applyAlignment="1">
      <alignment vertical="center"/>
    </xf>
    <xf numFmtId="4" fontId="1" fillId="5" borderId="9" xfId="0" applyNumberFormat="1" applyFont="1" applyFill="1" applyBorder="1"/>
    <xf numFmtId="4" fontId="1" fillId="5" borderId="0" xfId="0" applyNumberFormat="1" applyFont="1" applyFill="1"/>
    <xf numFmtId="4" fontId="4" fillId="5" borderId="16" xfId="0" applyNumberFormat="1" applyFont="1" applyFill="1" applyBorder="1" applyAlignment="1">
      <alignment vertical="center"/>
    </xf>
    <xf numFmtId="0" fontId="1" fillId="5" borderId="7" xfId="0" applyFont="1" applyFill="1" applyBorder="1"/>
    <xf numFmtId="4" fontId="1" fillId="5" borderId="5" xfId="0" applyNumberFormat="1" applyFont="1" applyFill="1" applyBorder="1"/>
    <xf numFmtId="3" fontId="4" fillId="5" borderId="10" xfId="0" applyNumberFormat="1" applyFont="1" applyFill="1" applyBorder="1" applyAlignment="1">
      <alignment vertical="center"/>
    </xf>
    <xf numFmtId="4" fontId="1" fillId="5" borderId="6" xfId="0" applyNumberFormat="1" applyFont="1" applyFill="1" applyBorder="1"/>
    <xf numFmtId="4" fontId="4" fillId="5" borderId="8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0" fontId="1" fillId="5" borderId="10" xfId="0" applyFont="1" applyFill="1" applyBorder="1"/>
    <xf numFmtId="3" fontId="4" fillId="5" borderId="8" xfId="0" applyNumberFormat="1" applyFont="1" applyFill="1" applyBorder="1" applyAlignment="1">
      <alignment vertical="center"/>
    </xf>
    <xf numFmtId="4" fontId="1" fillId="5" borderId="7" xfId="0" applyNumberFormat="1" applyFont="1" applyFill="1" applyBorder="1"/>
    <xf numFmtId="4" fontId="1" fillId="5" borderId="10" xfId="0" applyNumberFormat="1" applyFont="1" applyFill="1" applyBorder="1"/>
    <xf numFmtId="3" fontId="4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5">
    <cellStyle name="百分比" xfId="2" builtinId="5"/>
    <cellStyle name="常规" xfId="0" builtinId="0"/>
    <cellStyle name="常规 2" xfId="3" xr:uid="{281B3D41-AF80-44ED-97C1-03EC06C58DBC}"/>
    <cellStyle name="千位分隔" xfId="1" builtinId="3"/>
    <cellStyle name="千位分隔 2" xfId="4" xr:uid="{E7748619-F3B5-4C64-9D39-8DB8F18DC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4"/>
  <sheetViews>
    <sheetView tabSelected="1" topLeftCell="A46" zoomScale="60" zoomScaleNormal="60" workbookViewId="0">
      <selection activeCell="K29" sqref="K29"/>
    </sheetView>
  </sheetViews>
  <sheetFormatPr defaultColWidth="8.58203125" defaultRowHeight="25" customHeight="1" x14ac:dyDescent="0.45"/>
  <cols>
    <col min="1" max="1" width="35.25" style="1" customWidth="1"/>
    <col min="2" max="2" width="10.58203125" style="1" customWidth="1"/>
    <col min="3" max="3" width="20.58203125" style="2" customWidth="1"/>
    <col min="4" max="8" width="10.58203125" style="1" customWidth="1"/>
    <col min="9" max="9" width="11.33203125" style="1" customWidth="1"/>
    <col min="10" max="16384" width="8.58203125" style="1"/>
  </cols>
  <sheetData>
    <row r="1" spans="1:31" ht="25" customHeight="1" x14ac:dyDescent="0.45">
      <c r="B1" s="79" t="s">
        <v>0</v>
      </c>
      <c r="C1" s="79"/>
      <c r="D1" s="79"/>
      <c r="E1" s="79"/>
      <c r="F1" s="79"/>
      <c r="G1" s="79"/>
      <c r="H1" s="79"/>
      <c r="I1" s="79"/>
    </row>
    <row r="2" spans="1:31" ht="25" customHeight="1" x14ac:dyDescent="0.45">
      <c r="B2" s="79" t="s">
        <v>34</v>
      </c>
      <c r="C2" s="79"/>
      <c r="D2" s="79"/>
      <c r="E2" s="79"/>
      <c r="F2" s="79"/>
      <c r="G2" s="79"/>
      <c r="H2" s="79"/>
      <c r="I2" s="79"/>
    </row>
    <row r="3" spans="1:31" ht="25" customHeight="1" x14ac:dyDescent="0.45">
      <c r="B3" s="10"/>
      <c r="C3" s="10"/>
      <c r="D3" s="10"/>
      <c r="E3" s="10"/>
      <c r="F3" s="10"/>
      <c r="G3" s="10"/>
      <c r="H3" s="10"/>
      <c r="I3" s="10"/>
    </row>
    <row r="4" spans="1:31" ht="25" customHeight="1" x14ac:dyDescent="0.45">
      <c r="B4" s="15" t="s">
        <v>19</v>
      </c>
      <c r="C4" s="12"/>
      <c r="D4" s="12"/>
      <c r="E4" s="12"/>
      <c r="F4" s="14"/>
      <c r="G4" s="16"/>
      <c r="H4" s="16"/>
      <c r="I4" s="14" t="s">
        <v>33</v>
      </c>
    </row>
    <row r="5" spans="1:31" ht="25" customHeight="1" x14ac:dyDescent="0.45">
      <c r="B5" s="11" t="s">
        <v>16</v>
      </c>
      <c r="C5" s="11" t="s">
        <v>18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31" ht="25" customHeight="1" x14ac:dyDescent="0.45">
      <c r="B6" s="17" t="s">
        <v>7</v>
      </c>
      <c r="C6" s="17" t="s">
        <v>23</v>
      </c>
      <c r="D6" s="22">
        <v>3150</v>
      </c>
      <c r="E6" s="22">
        <v>3150</v>
      </c>
      <c r="F6" s="22">
        <v>2908</v>
      </c>
      <c r="G6" s="22">
        <v>2955</v>
      </c>
      <c r="H6" s="22">
        <v>2985.3913043500002</v>
      </c>
      <c r="I6" s="18">
        <v>-7.3920377099206958E-2</v>
      </c>
    </row>
    <row r="7" spans="1:31" ht="25" customHeight="1" x14ac:dyDescent="0.45">
      <c r="B7" s="77" t="s">
        <v>7</v>
      </c>
      <c r="C7" s="77" t="s">
        <v>24</v>
      </c>
      <c r="D7" s="27">
        <v>3165</v>
      </c>
      <c r="E7" s="27">
        <v>3165</v>
      </c>
      <c r="F7" s="27">
        <v>2852</v>
      </c>
      <c r="G7" s="27">
        <v>2924</v>
      </c>
      <c r="H7" s="27">
        <v>2973.7826086999999</v>
      </c>
      <c r="I7" s="28">
        <v>-7.382240205555457E-2</v>
      </c>
    </row>
    <row r="8" spans="1:31" ht="25" customHeight="1" x14ac:dyDescent="0.45">
      <c r="B8" s="17" t="s">
        <v>7</v>
      </c>
      <c r="C8" s="17" t="s">
        <v>32</v>
      </c>
      <c r="D8" s="22">
        <v>3057</v>
      </c>
      <c r="E8" s="22">
        <v>3057</v>
      </c>
      <c r="F8" s="22">
        <v>2924</v>
      </c>
      <c r="G8" s="22">
        <v>2924</v>
      </c>
      <c r="H8" s="22">
        <v>2984.3913043500002</v>
      </c>
      <c r="I8" s="18">
        <v>-5.2386170478269434E-2</v>
      </c>
    </row>
    <row r="9" spans="1:31" ht="25" customHeight="1" x14ac:dyDescent="0.45">
      <c r="B9" s="16"/>
      <c r="C9" s="16"/>
      <c r="D9" s="16"/>
      <c r="E9" s="16"/>
      <c r="F9" s="48"/>
      <c r="G9" s="16"/>
      <c r="H9" s="16"/>
      <c r="I9" s="16"/>
    </row>
    <row r="10" spans="1:31" ht="25" customHeight="1" x14ac:dyDescent="0.45">
      <c r="B10" s="15" t="s">
        <v>14</v>
      </c>
      <c r="C10" s="12"/>
      <c r="D10" s="12"/>
      <c r="E10" s="12"/>
      <c r="F10" s="14"/>
      <c r="G10" s="3"/>
      <c r="H10" s="3"/>
      <c r="I10" s="14" t="s">
        <v>33</v>
      </c>
    </row>
    <row r="11" spans="1:31" ht="25" customHeight="1" x14ac:dyDescent="0.45">
      <c r="B11" s="11" t="s">
        <v>17</v>
      </c>
      <c r="C11" s="11" t="s">
        <v>18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</row>
    <row r="12" spans="1:31" ht="25" customHeight="1" x14ac:dyDescent="0.45">
      <c r="A12" s="5"/>
      <c r="B12" s="84" t="s">
        <v>22</v>
      </c>
      <c r="C12" s="7" t="s">
        <v>35</v>
      </c>
      <c r="D12" s="23">
        <v>3193</v>
      </c>
      <c r="E12" s="23">
        <v>3193</v>
      </c>
      <c r="F12" s="23">
        <v>2958</v>
      </c>
      <c r="G12" s="23">
        <v>2958</v>
      </c>
      <c r="H12" s="23">
        <v>3014.0869565200001</v>
      </c>
      <c r="I12" s="19">
        <v>-6.6322214394300194E-2</v>
      </c>
    </row>
    <row r="13" spans="1:31" s="45" customFormat="1" ht="25" customHeight="1" x14ac:dyDescent="0.45">
      <c r="A13" s="44"/>
      <c r="B13" s="84"/>
      <c r="C13" s="41" t="s">
        <v>36</v>
      </c>
      <c r="D13" s="25">
        <v>3300</v>
      </c>
      <c r="E13" s="25">
        <v>3300</v>
      </c>
      <c r="F13" s="25">
        <v>3000</v>
      </c>
      <c r="G13" s="25">
        <v>3001</v>
      </c>
      <c r="H13" s="25">
        <v>3071.4347826100002</v>
      </c>
      <c r="I13" s="26">
        <v>-5.4415798777010194E-2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5" customHeight="1" x14ac:dyDescent="0.45">
      <c r="A14" s="5"/>
      <c r="B14" s="84"/>
      <c r="C14" s="7" t="s">
        <v>37</v>
      </c>
      <c r="D14" s="23">
        <v>3196</v>
      </c>
      <c r="E14" s="23">
        <v>3196</v>
      </c>
      <c r="F14" s="23">
        <v>2931</v>
      </c>
      <c r="G14" s="23">
        <v>2939</v>
      </c>
      <c r="H14" s="23">
        <v>3005.7826086999999</v>
      </c>
      <c r="I14" s="19">
        <v>-6.7052285413878088E-2</v>
      </c>
    </row>
    <row r="15" spans="1:31" ht="25" customHeight="1" x14ac:dyDescent="0.45">
      <c r="A15" s="5"/>
      <c r="B15" s="84"/>
      <c r="C15" s="6" t="s">
        <v>38</v>
      </c>
      <c r="D15" s="22">
        <v>3171</v>
      </c>
      <c r="E15" s="22">
        <v>3171</v>
      </c>
      <c r="F15" s="22">
        <v>2952</v>
      </c>
      <c r="G15" s="22">
        <v>2956</v>
      </c>
      <c r="H15" s="22">
        <v>3001.8695652199999</v>
      </c>
      <c r="I15" s="9">
        <v>-4.2828413409593646E-2</v>
      </c>
    </row>
    <row r="16" spans="1:31" ht="25" customHeight="1" x14ac:dyDescent="0.45">
      <c r="A16" s="5"/>
      <c r="B16" s="84"/>
      <c r="C16" s="7" t="s">
        <v>39</v>
      </c>
      <c r="D16" s="23">
        <v>3298</v>
      </c>
      <c r="E16" s="23">
        <v>3512</v>
      </c>
      <c r="F16" s="23">
        <v>3298</v>
      </c>
      <c r="G16" s="23">
        <v>3512</v>
      </c>
      <c r="H16" s="23">
        <v>3424.3043478300001</v>
      </c>
      <c r="I16" s="19">
        <v>8.3212130590747391E-2</v>
      </c>
    </row>
    <row r="17" spans="1:31" s="45" customFormat="1" ht="25" customHeight="1" x14ac:dyDescent="0.45">
      <c r="A17" s="44"/>
      <c r="B17" s="84"/>
      <c r="C17" s="42" t="s">
        <v>40</v>
      </c>
      <c r="D17" s="46">
        <v>3231.6</v>
      </c>
      <c r="E17" s="46">
        <v>3231.6</v>
      </c>
      <c r="F17" s="46">
        <v>3069</v>
      </c>
      <c r="G17" s="46">
        <v>3073.2</v>
      </c>
      <c r="H17" s="46">
        <v>3103.4956521739132</v>
      </c>
      <c r="I17" s="47">
        <v>-2.989234488370629E-2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5" customHeight="1" x14ac:dyDescent="0.45">
      <c r="A18" s="5"/>
      <c r="B18" s="84"/>
      <c r="C18" s="7" t="s">
        <v>41</v>
      </c>
      <c r="D18" s="23">
        <v>3668</v>
      </c>
      <c r="E18" s="23">
        <v>3668</v>
      </c>
      <c r="F18" s="23">
        <v>3434</v>
      </c>
      <c r="G18" s="23">
        <v>3434</v>
      </c>
      <c r="H18" s="23">
        <v>3489.7391304299999</v>
      </c>
      <c r="I18" s="19">
        <v>-5.4783550804442083E-2</v>
      </c>
    </row>
    <row r="19" spans="1:31" s="45" customFormat="1" ht="25" customHeight="1" x14ac:dyDescent="0.45">
      <c r="A19" s="44"/>
      <c r="B19" s="90"/>
      <c r="C19" s="42" t="s">
        <v>42</v>
      </c>
      <c r="D19" s="46">
        <v>3304.3333333300002</v>
      </c>
      <c r="E19" s="46">
        <v>3304.3333333300002</v>
      </c>
      <c r="F19" s="46">
        <v>3131</v>
      </c>
      <c r="G19" s="46">
        <v>3133.3333333300002</v>
      </c>
      <c r="H19" s="46">
        <v>3167.8695652152169</v>
      </c>
      <c r="I19" s="47">
        <v>-3.4560167044031531E-2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" customHeight="1" x14ac:dyDescent="0.45">
      <c r="A20" s="5"/>
      <c r="B20" s="83" t="s">
        <v>8</v>
      </c>
      <c r="C20" s="7" t="s">
        <v>43</v>
      </c>
      <c r="D20" s="23">
        <v>22802</v>
      </c>
      <c r="E20" s="23">
        <v>23241</v>
      </c>
      <c r="F20" s="23">
        <v>22294</v>
      </c>
      <c r="G20" s="23">
        <v>22987</v>
      </c>
      <c r="H20" s="23">
        <v>22847.86956522</v>
      </c>
      <c r="I20" s="19">
        <v>1.9067235281301054E-2</v>
      </c>
    </row>
    <row r="21" spans="1:31" ht="25" customHeight="1" x14ac:dyDescent="0.45">
      <c r="A21" s="5"/>
      <c r="B21" s="84"/>
      <c r="C21" s="6" t="s">
        <v>44</v>
      </c>
      <c r="D21" s="22">
        <v>22752</v>
      </c>
      <c r="E21" s="22">
        <v>23503</v>
      </c>
      <c r="F21" s="22">
        <v>22752</v>
      </c>
      <c r="G21" s="22">
        <v>22928</v>
      </c>
      <c r="H21" s="22">
        <v>23122.347826090001</v>
      </c>
      <c r="I21" s="9">
        <v>3.5921376358234669E-2</v>
      </c>
    </row>
    <row r="22" spans="1:31" ht="25" customHeight="1" x14ac:dyDescent="0.45">
      <c r="A22" s="5"/>
      <c r="B22" s="84"/>
      <c r="C22" s="7" t="s">
        <v>45</v>
      </c>
      <c r="D22" s="23">
        <v>22758</v>
      </c>
      <c r="E22" s="23">
        <v>23213</v>
      </c>
      <c r="F22" s="23">
        <v>22324</v>
      </c>
      <c r="G22" s="23">
        <v>22812</v>
      </c>
      <c r="H22" s="23">
        <v>22708.434782609998</v>
      </c>
      <c r="I22" s="19">
        <v>1.7608154986892499E-2</v>
      </c>
    </row>
    <row r="23" spans="1:31" ht="25" customHeight="1" x14ac:dyDescent="0.45">
      <c r="A23" s="5"/>
      <c r="B23" s="84"/>
      <c r="C23" s="6" t="s">
        <v>46</v>
      </c>
      <c r="D23" s="22">
        <v>22754</v>
      </c>
      <c r="E23" s="22">
        <v>23215</v>
      </c>
      <c r="F23" s="22">
        <v>22325</v>
      </c>
      <c r="G23" s="22">
        <v>22809</v>
      </c>
      <c r="H23" s="22">
        <v>22708.565217390002</v>
      </c>
      <c r="I23" s="9">
        <v>1.7693808409164902E-2</v>
      </c>
    </row>
    <row r="24" spans="1:31" ht="25" customHeight="1" x14ac:dyDescent="0.45">
      <c r="A24" s="5"/>
      <c r="B24" s="84"/>
      <c r="C24" s="7" t="s">
        <v>47</v>
      </c>
      <c r="D24" s="23">
        <v>22751</v>
      </c>
      <c r="E24" s="23">
        <v>23210</v>
      </c>
      <c r="F24" s="23">
        <v>22320</v>
      </c>
      <c r="G24" s="23">
        <v>22803</v>
      </c>
      <c r="H24" s="23">
        <v>22702.956521740001</v>
      </c>
      <c r="I24" s="19">
        <v>1.7801656368109375E-2</v>
      </c>
    </row>
    <row r="25" spans="1:31" ht="25" customHeight="1" x14ac:dyDescent="0.45">
      <c r="A25" s="5"/>
      <c r="B25" s="90"/>
      <c r="C25" s="20" t="s">
        <v>48</v>
      </c>
      <c r="D25" s="24">
        <v>22763.4</v>
      </c>
      <c r="E25" s="24">
        <v>23276.400000000001</v>
      </c>
      <c r="F25" s="24">
        <v>22535.599999999999</v>
      </c>
      <c r="G25" s="24">
        <v>22867.8</v>
      </c>
      <c r="H25" s="24">
        <v>22818.034782608695</v>
      </c>
      <c r="I25" s="21">
        <v>2.1617089275899781E-2</v>
      </c>
    </row>
    <row r="26" spans="1:31" ht="25" customHeight="1" x14ac:dyDescent="0.45">
      <c r="A26" s="5"/>
      <c r="B26" s="91" t="s">
        <v>13</v>
      </c>
      <c r="C26" s="7" t="s">
        <v>49</v>
      </c>
      <c r="D26" s="23">
        <v>22942</v>
      </c>
      <c r="E26" s="23">
        <v>23227</v>
      </c>
      <c r="F26" s="23">
        <v>22934</v>
      </c>
      <c r="G26" s="23">
        <v>23227</v>
      </c>
      <c r="H26" s="23">
        <v>23072.434782609998</v>
      </c>
      <c r="I26" s="19">
        <v>3.263268517638096E-2</v>
      </c>
    </row>
    <row r="27" spans="1:31" ht="25" customHeight="1" x14ac:dyDescent="0.45">
      <c r="A27" s="5"/>
      <c r="B27" s="91"/>
      <c r="C27" s="6" t="s">
        <v>50</v>
      </c>
      <c r="D27" s="22">
        <v>22860</v>
      </c>
      <c r="E27" s="22">
        <v>23742</v>
      </c>
      <c r="F27" s="22">
        <v>22860</v>
      </c>
      <c r="G27" s="22">
        <v>23297</v>
      </c>
      <c r="H27" s="22">
        <v>23384.13043478</v>
      </c>
      <c r="I27" s="9">
        <v>5.0169777463511034E-2</v>
      </c>
    </row>
    <row r="28" spans="1:31" ht="25" customHeight="1" x14ac:dyDescent="0.45">
      <c r="A28" s="5"/>
      <c r="B28" s="91"/>
      <c r="C28" s="7" t="s">
        <v>51</v>
      </c>
      <c r="D28" s="23">
        <v>23064</v>
      </c>
      <c r="E28" s="23">
        <v>23471</v>
      </c>
      <c r="F28" s="23">
        <v>22747</v>
      </c>
      <c r="G28" s="23">
        <v>23167</v>
      </c>
      <c r="H28" s="23">
        <v>23044.652173909999</v>
      </c>
      <c r="I28" s="19">
        <v>1.7881759131618269E-2</v>
      </c>
    </row>
    <row r="29" spans="1:31" ht="25" customHeight="1" x14ac:dyDescent="0.45">
      <c r="A29" s="5"/>
      <c r="B29" s="91"/>
      <c r="C29" s="20" t="s">
        <v>52</v>
      </c>
      <c r="D29" s="24">
        <v>22955.33333333</v>
      </c>
      <c r="E29" s="24">
        <v>23339.66666667</v>
      </c>
      <c r="F29" s="24">
        <v>22955.33333333</v>
      </c>
      <c r="G29" s="24">
        <v>23230.33333333</v>
      </c>
      <c r="H29" s="24">
        <v>23167.072463766955</v>
      </c>
      <c r="I29" s="21">
        <v>3.347343058918506E-2</v>
      </c>
    </row>
    <row r="30" spans="1:31" ht="25" customHeight="1" x14ac:dyDescent="0.45">
      <c r="A30" s="5"/>
      <c r="B30" s="83" t="s">
        <v>31</v>
      </c>
      <c r="C30" s="35" t="s">
        <v>53</v>
      </c>
      <c r="D30" s="27">
        <v>24375</v>
      </c>
      <c r="E30" s="27">
        <v>24400</v>
      </c>
      <c r="F30" s="27">
        <v>24000</v>
      </c>
      <c r="G30" s="27">
        <v>24000</v>
      </c>
      <c r="H30" s="27">
        <v>24275</v>
      </c>
      <c r="I30" s="28">
        <v>2.0359910679101478E-2</v>
      </c>
    </row>
    <row r="31" spans="1:31" ht="25" customHeight="1" x14ac:dyDescent="0.45">
      <c r="A31" s="5"/>
      <c r="B31" s="84"/>
      <c r="C31" s="49" t="s">
        <v>54</v>
      </c>
      <c r="D31" s="50">
        <v>24172</v>
      </c>
      <c r="E31" s="50">
        <v>24350</v>
      </c>
      <c r="F31" s="50">
        <v>23625</v>
      </c>
      <c r="G31" s="50">
        <v>23760</v>
      </c>
      <c r="H31" s="50">
        <v>24112.217391300001</v>
      </c>
      <c r="I31" s="51">
        <v>2.0968683207011951E-2</v>
      </c>
    </row>
    <row r="32" spans="1:31" ht="25" customHeight="1" x14ac:dyDescent="0.45">
      <c r="A32" s="5"/>
      <c r="B32" s="90"/>
      <c r="C32" s="32" t="s">
        <v>55</v>
      </c>
      <c r="D32" s="33">
        <v>24273.5</v>
      </c>
      <c r="E32" s="33">
        <v>24375</v>
      </c>
      <c r="F32" s="33">
        <v>23880</v>
      </c>
      <c r="G32" s="33">
        <v>23880</v>
      </c>
      <c r="H32" s="33">
        <v>24193.608695652176</v>
      </c>
      <c r="I32" s="34">
        <v>2.0663182163298766E-2</v>
      </c>
    </row>
    <row r="33" spans="1:9" ht="25" customHeight="1" x14ac:dyDescent="0.45">
      <c r="A33" s="5"/>
      <c r="B33" s="92" t="s">
        <v>9</v>
      </c>
      <c r="C33" s="49" t="s">
        <v>56</v>
      </c>
      <c r="D33" s="50">
        <v>71382</v>
      </c>
      <c r="E33" s="50">
        <v>73669</v>
      </c>
      <c r="F33" s="50">
        <v>71382</v>
      </c>
      <c r="G33" s="50">
        <v>73669</v>
      </c>
      <c r="H33" s="50">
        <v>72492.521739129996</v>
      </c>
      <c r="I33" s="51">
        <v>1.1156427064196617E-2</v>
      </c>
    </row>
    <row r="34" spans="1:9" ht="25" customHeight="1" x14ac:dyDescent="0.45">
      <c r="A34" s="5"/>
      <c r="B34" s="93"/>
      <c r="C34" s="78" t="s">
        <v>79</v>
      </c>
      <c r="D34" s="27" t="s">
        <v>80</v>
      </c>
      <c r="E34" s="27">
        <v>73945</v>
      </c>
      <c r="F34" s="27">
        <v>72000</v>
      </c>
      <c r="G34" s="27">
        <v>73945</v>
      </c>
      <c r="H34" s="27">
        <v>72896.619047619999</v>
      </c>
      <c r="I34" s="28" t="s">
        <v>80</v>
      </c>
    </row>
    <row r="35" spans="1:9" ht="25" customHeight="1" x14ac:dyDescent="0.45">
      <c r="A35" s="5"/>
      <c r="B35" s="93"/>
      <c r="C35" s="49" t="s">
        <v>57</v>
      </c>
      <c r="D35" s="50">
        <v>71644</v>
      </c>
      <c r="E35" s="50">
        <v>73962</v>
      </c>
      <c r="F35" s="50">
        <v>71644</v>
      </c>
      <c r="G35" s="50">
        <v>73962</v>
      </c>
      <c r="H35" s="50">
        <v>72988.782608699999</v>
      </c>
      <c r="I35" s="51">
        <v>1.5869769262259137E-2</v>
      </c>
    </row>
    <row r="36" spans="1:9" ht="25" customHeight="1" x14ac:dyDescent="0.45">
      <c r="A36" s="5"/>
      <c r="B36" s="94"/>
      <c r="C36" s="32" t="s">
        <v>58</v>
      </c>
      <c r="D36" s="33">
        <v>71513</v>
      </c>
      <c r="E36" s="33">
        <v>73858.666666670004</v>
      </c>
      <c r="F36" s="33">
        <v>71513</v>
      </c>
      <c r="G36" s="33">
        <v>73858.666666670004</v>
      </c>
      <c r="H36" s="33">
        <v>72789.53731343284</v>
      </c>
      <c r="I36" s="34">
        <v>1.4196787521814747E-2</v>
      </c>
    </row>
    <row r="37" spans="1:9" ht="25" customHeight="1" x14ac:dyDescent="0.45">
      <c r="A37" s="5"/>
      <c r="B37" s="92" t="s">
        <v>10</v>
      </c>
      <c r="C37" s="41" t="s">
        <v>59</v>
      </c>
      <c r="D37" s="25">
        <v>70850</v>
      </c>
      <c r="E37" s="25">
        <v>73300</v>
      </c>
      <c r="F37" s="25">
        <v>70850</v>
      </c>
      <c r="G37" s="25">
        <v>73300</v>
      </c>
      <c r="H37" s="25">
        <v>71912.608695649993</v>
      </c>
      <c r="I37" s="26">
        <v>8.3400790742143016E-3</v>
      </c>
    </row>
    <row r="38" spans="1:9" ht="25" customHeight="1" x14ac:dyDescent="0.45">
      <c r="A38" s="5"/>
      <c r="B38" s="93"/>
      <c r="C38" s="78" t="s">
        <v>60</v>
      </c>
      <c r="D38" s="27">
        <v>71105</v>
      </c>
      <c r="E38" s="27">
        <v>73531</v>
      </c>
      <c r="F38" s="27">
        <v>71105</v>
      </c>
      <c r="G38" s="27">
        <v>73335</v>
      </c>
      <c r="H38" s="27">
        <v>72552.217391300001</v>
      </c>
      <c r="I38" s="28">
        <v>2.030840204688289E-2</v>
      </c>
    </row>
    <row r="39" spans="1:9" ht="25" customHeight="1" x14ac:dyDescent="0.45">
      <c r="A39" s="5"/>
      <c r="B39" s="93"/>
      <c r="C39" s="41" t="s">
        <v>61</v>
      </c>
      <c r="D39" s="25">
        <v>71231</v>
      </c>
      <c r="E39" s="25">
        <v>73543</v>
      </c>
      <c r="F39" s="25">
        <v>71231</v>
      </c>
      <c r="G39" s="25">
        <v>73543</v>
      </c>
      <c r="H39" s="25">
        <v>72565.782608699999</v>
      </c>
      <c r="I39" s="26">
        <v>1.5746882899743131E-2</v>
      </c>
    </row>
    <row r="40" spans="1:9" ht="25" customHeight="1" x14ac:dyDescent="0.45">
      <c r="A40" s="5"/>
      <c r="B40" s="93"/>
      <c r="C40" s="78" t="s">
        <v>62</v>
      </c>
      <c r="D40" s="27">
        <v>71014</v>
      </c>
      <c r="E40" s="27">
        <v>73278</v>
      </c>
      <c r="F40" s="27">
        <v>71014</v>
      </c>
      <c r="G40" s="27">
        <v>73278</v>
      </c>
      <c r="H40" s="27">
        <v>72327.695652170005</v>
      </c>
      <c r="I40" s="28">
        <v>1.5603955928994662E-2</v>
      </c>
    </row>
    <row r="41" spans="1:9" ht="25" customHeight="1" x14ac:dyDescent="0.45">
      <c r="A41" s="5"/>
      <c r="B41" s="93"/>
      <c r="C41" s="41" t="s">
        <v>63</v>
      </c>
      <c r="D41" s="25">
        <v>71160</v>
      </c>
      <c r="E41" s="25">
        <v>76314</v>
      </c>
      <c r="F41" s="25">
        <v>71041</v>
      </c>
      <c r="G41" s="25">
        <v>72981</v>
      </c>
      <c r="H41" s="25">
        <v>72551.043478260006</v>
      </c>
      <c r="I41" s="26">
        <v>1.7061197721423227E-2</v>
      </c>
    </row>
    <row r="42" spans="1:9" ht="25" customHeight="1" x14ac:dyDescent="0.45">
      <c r="A42" s="5"/>
      <c r="B42" s="93"/>
      <c r="C42" s="78" t="s">
        <v>64</v>
      </c>
      <c r="D42" s="27">
        <v>71147</v>
      </c>
      <c r="E42" s="27">
        <v>74780</v>
      </c>
      <c r="F42" s="27">
        <v>71147</v>
      </c>
      <c r="G42" s="27">
        <v>72975</v>
      </c>
      <c r="H42" s="27">
        <v>72715.391304350007</v>
      </c>
      <c r="I42" s="28">
        <v>2.0227714531397156E-2</v>
      </c>
    </row>
    <row r="43" spans="1:9" ht="25" customHeight="1" x14ac:dyDescent="0.45">
      <c r="A43" s="5"/>
      <c r="B43" s="94"/>
      <c r="C43" s="42" t="s">
        <v>65</v>
      </c>
      <c r="D43" s="46">
        <v>71084.5</v>
      </c>
      <c r="E43" s="46">
        <v>73310.333333329996</v>
      </c>
      <c r="F43" s="46">
        <v>71084.5</v>
      </c>
      <c r="G43" s="46">
        <v>73235.333333329996</v>
      </c>
      <c r="H43" s="46">
        <v>72437.456521737826</v>
      </c>
      <c r="I43" s="47">
        <v>1.6212326555806067E-2</v>
      </c>
    </row>
    <row r="44" spans="1:9" ht="25" customHeight="1" x14ac:dyDescent="0.45">
      <c r="A44" s="5"/>
      <c r="B44" s="83" t="s">
        <v>25</v>
      </c>
      <c r="C44" s="78" t="s">
        <v>66</v>
      </c>
      <c r="D44" s="27">
        <v>561</v>
      </c>
      <c r="E44" s="27">
        <v>561</v>
      </c>
      <c r="F44" s="27">
        <v>560</v>
      </c>
      <c r="G44" s="27">
        <v>560</v>
      </c>
      <c r="H44" s="27">
        <v>560.13043477999997</v>
      </c>
      <c r="I44" s="28">
        <v>-1.4071841971397214E-2</v>
      </c>
    </row>
    <row r="45" spans="1:9" ht="25" customHeight="1" x14ac:dyDescent="0.45">
      <c r="A45" s="5"/>
      <c r="B45" s="84"/>
      <c r="C45" s="41" t="s">
        <v>67</v>
      </c>
      <c r="D45" s="25">
        <v>535</v>
      </c>
      <c r="E45" s="25">
        <v>535</v>
      </c>
      <c r="F45" s="25">
        <v>497</v>
      </c>
      <c r="G45" s="25">
        <v>507</v>
      </c>
      <c r="H45" s="25">
        <v>507.82608696</v>
      </c>
      <c r="I45" s="26">
        <v>-9.589213404250585E-2</v>
      </c>
    </row>
    <row r="46" spans="1:9" ht="25" customHeight="1" x14ac:dyDescent="0.45">
      <c r="A46" s="5"/>
      <c r="B46" s="84"/>
      <c r="C46" s="78" t="s">
        <v>68</v>
      </c>
      <c r="D46" s="27">
        <v>463</v>
      </c>
      <c r="E46" s="27">
        <v>468</v>
      </c>
      <c r="F46" s="27">
        <v>391</v>
      </c>
      <c r="G46" s="27">
        <v>452</v>
      </c>
      <c r="H46" s="27">
        <v>441.26086957000001</v>
      </c>
      <c r="I46" s="28">
        <v>-3.081910036712765E-3</v>
      </c>
    </row>
    <row r="47" spans="1:9" ht="25" customHeight="1" x14ac:dyDescent="0.45">
      <c r="A47" s="5"/>
      <c r="B47" s="84"/>
      <c r="C47" s="41" t="s">
        <v>69</v>
      </c>
      <c r="D47" s="25">
        <v>409</v>
      </c>
      <c r="E47" s="25">
        <v>409</v>
      </c>
      <c r="F47" s="25">
        <v>409</v>
      </c>
      <c r="G47" s="25">
        <v>409</v>
      </c>
      <c r="H47" s="25">
        <v>409</v>
      </c>
      <c r="I47" s="26">
        <v>-1.9826140003049719E-3</v>
      </c>
    </row>
    <row r="48" spans="1:9" ht="25" customHeight="1" x14ac:dyDescent="0.45">
      <c r="A48" s="5"/>
      <c r="B48" s="84"/>
      <c r="C48" s="78" t="s">
        <v>70</v>
      </c>
      <c r="D48" s="27">
        <v>436</v>
      </c>
      <c r="E48" s="27">
        <v>437</v>
      </c>
      <c r="F48" s="27">
        <v>436</v>
      </c>
      <c r="G48" s="27">
        <v>437</v>
      </c>
      <c r="H48" s="27">
        <v>436.86956522000003</v>
      </c>
      <c r="I48" s="28">
        <v>3.5768906704953807E-3</v>
      </c>
    </row>
    <row r="49" spans="1:33" s="43" customFormat="1" ht="25" customHeight="1" x14ac:dyDescent="0.45">
      <c r="A49" s="44"/>
      <c r="B49" s="84"/>
      <c r="C49" s="42" t="s">
        <v>71</v>
      </c>
      <c r="D49" s="46">
        <v>492</v>
      </c>
      <c r="E49" s="46">
        <v>492</v>
      </c>
      <c r="F49" s="46">
        <v>464.25</v>
      </c>
      <c r="G49" s="46">
        <v>482</v>
      </c>
      <c r="H49" s="46">
        <v>479.55434782750001</v>
      </c>
      <c r="I49" s="47">
        <v>-3.2302993411527314E-2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45"/>
      <c r="AE49" s="45"/>
      <c r="AF49" s="45"/>
      <c r="AG49" s="45"/>
    </row>
    <row r="50" spans="1:33" ht="25" customHeight="1" x14ac:dyDescent="0.45">
      <c r="A50" s="5"/>
      <c r="B50" s="92" t="s">
        <v>21</v>
      </c>
      <c r="C50" s="78" t="s">
        <v>72</v>
      </c>
      <c r="D50" s="27">
        <v>164</v>
      </c>
      <c r="E50" s="27">
        <v>174</v>
      </c>
      <c r="F50" s="27">
        <v>164</v>
      </c>
      <c r="G50" s="27">
        <v>173</v>
      </c>
      <c r="H50" s="27">
        <v>171.82608696</v>
      </c>
      <c r="I50" s="28">
        <v>0.49413988660869568</v>
      </c>
    </row>
    <row r="51" spans="1:33" ht="25" customHeight="1" x14ac:dyDescent="0.45">
      <c r="A51" s="5"/>
      <c r="B51" s="93"/>
      <c r="C51" s="41" t="s">
        <v>73</v>
      </c>
      <c r="D51" s="25">
        <v>6</v>
      </c>
      <c r="E51" s="25">
        <v>7</v>
      </c>
      <c r="F51" s="25">
        <v>6</v>
      </c>
      <c r="G51" s="25">
        <v>7</v>
      </c>
      <c r="H51" s="25">
        <v>6.6521739100000001</v>
      </c>
      <c r="I51" s="26">
        <v>0.45801072000000009</v>
      </c>
    </row>
    <row r="52" spans="1:33" ht="25" customHeight="1" x14ac:dyDescent="0.45">
      <c r="A52" s="5"/>
      <c r="B52" s="93"/>
      <c r="C52" s="78" t="s">
        <v>74</v>
      </c>
      <c r="D52" s="27">
        <v>8714</v>
      </c>
      <c r="E52" s="27">
        <v>9298</v>
      </c>
      <c r="F52" s="27">
        <v>8714</v>
      </c>
      <c r="G52" s="27">
        <v>9265</v>
      </c>
      <c r="H52" s="27">
        <v>9174.6521739100008</v>
      </c>
      <c r="I52" s="28">
        <v>0.53185326608673877</v>
      </c>
    </row>
    <row r="53" spans="1:33" ht="25" customHeight="1" x14ac:dyDescent="0.45">
      <c r="A53" s="5"/>
      <c r="B53" s="93"/>
      <c r="C53" s="41" t="s">
        <v>75</v>
      </c>
      <c r="D53" s="25">
        <v>8398</v>
      </c>
      <c r="E53" s="25">
        <v>8699</v>
      </c>
      <c r="F53" s="25">
        <v>8377</v>
      </c>
      <c r="G53" s="25">
        <v>8377</v>
      </c>
      <c r="H53" s="25">
        <v>8491.4782608700007</v>
      </c>
      <c r="I53" s="26">
        <v>0.32464610274281935</v>
      </c>
    </row>
    <row r="54" spans="1:33" ht="25" customHeight="1" x14ac:dyDescent="0.45">
      <c r="A54" s="5"/>
      <c r="B54" s="93"/>
      <c r="C54" s="78" t="s">
        <v>76</v>
      </c>
      <c r="D54" s="27">
        <v>8823</v>
      </c>
      <c r="E54" s="27">
        <v>9214</v>
      </c>
      <c r="F54" s="27">
        <v>8823</v>
      </c>
      <c r="G54" s="27">
        <v>8971</v>
      </c>
      <c r="H54" s="27">
        <v>9034.3043478300006</v>
      </c>
      <c r="I54" s="28">
        <v>0.39563655780790175</v>
      </c>
    </row>
    <row r="55" spans="1:33" ht="25" customHeight="1" x14ac:dyDescent="0.45">
      <c r="A55" s="5"/>
      <c r="B55" s="93"/>
      <c r="C55" s="41" t="s">
        <v>77</v>
      </c>
      <c r="D55" s="25">
        <v>8965</v>
      </c>
      <c r="E55" s="25">
        <v>9268</v>
      </c>
      <c r="F55" s="25">
        <v>8965</v>
      </c>
      <c r="G55" s="25">
        <v>8980</v>
      </c>
      <c r="H55" s="25">
        <v>9091.5217391299993</v>
      </c>
      <c r="I55" s="26">
        <v>0.41502283877509716</v>
      </c>
    </row>
    <row r="56" spans="1:33" ht="25" customHeight="1" x14ac:dyDescent="0.45">
      <c r="A56" s="5"/>
      <c r="B56" s="94"/>
      <c r="C56" s="78" t="s">
        <v>78</v>
      </c>
      <c r="D56" s="27">
        <v>8500</v>
      </c>
      <c r="E56" s="27">
        <v>9217</v>
      </c>
      <c r="F56" s="27">
        <v>8500</v>
      </c>
      <c r="G56" s="27">
        <v>9200</v>
      </c>
      <c r="H56" s="27">
        <v>9057.1739130400001</v>
      </c>
      <c r="I56" s="28">
        <v>0.42468596801557257</v>
      </c>
    </row>
    <row r="57" spans="1:33" ht="98.25" customHeight="1" x14ac:dyDescent="0.45">
      <c r="B57" s="89" t="s">
        <v>26</v>
      </c>
      <c r="C57" s="89"/>
      <c r="D57" s="89"/>
      <c r="E57" s="89"/>
      <c r="F57" s="89"/>
      <c r="G57" s="89"/>
      <c r="H57" s="89"/>
      <c r="I57" s="89"/>
    </row>
    <row r="58" spans="1:33" ht="20.5" customHeight="1" x14ac:dyDescent="0.45">
      <c r="B58" s="8"/>
    </row>
    <row r="59" spans="1:33" ht="25" customHeight="1" x14ac:dyDescent="0.45">
      <c r="B59" s="15" t="s">
        <v>12</v>
      </c>
      <c r="C59" s="12"/>
      <c r="D59" s="12"/>
      <c r="E59" s="12"/>
      <c r="F59" s="15"/>
      <c r="I59" s="14" t="s">
        <v>33</v>
      </c>
    </row>
    <row r="60" spans="1:33" ht="25" customHeight="1" x14ac:dyDescent="0.45">
      <c r="B60" s="87" t="s">
        <v>16</v>
      </c>
      <c r="C60" s="88"/>
      <c r="D60" s="80" t="s">
        <v>20</v>
      </c>
      <c r="E60" s="80"/>
      <c r="F60" s="80"/>
      <c r="G60" s="80" t="s">
        <v>15</v>
      </c>
      <c r="H60" s="80"/>
      <c r="I60" s="80"/>
    </row>
    <row r="61" spans="1:33" ht="25" customHeight="1" x14ac:dyDescent="0.45">
      <c r="B61" s="85" t="s">
        <v>7</v>
      </c>
      <c r="C61" s="86"/>
      <c r="F61" s="30">
        <v>5000</v>
      </c>
      <c r="G61" s="36"/>
      <c r="H61" s="13"/>
      <c r="I61" s="31">
        <v>1500</v>
      </c>
    </row>
    <row r="62" spans="1:33" ht="25" customHeight="1" x14ac:dyDescent="0.45">
      <c r="B62" s="81" t="s">
        <v>8</v>
      </c>
      <c r="C62" s="82"/>
      <c r="D62" s="29"/>
      <c r="E62" s="29"/>
      <c r="F62" s="29">
        <v>6205.07</v>
      </c>
      <c r="G62" s="37"/>
      <c r="H62" s="38"/>
      <c r="I62" s="39">
        <v>14375.578868000001</v>
      </c>
    </row>
    <row r="63" spans="1:33" ht="25" customHeight="1" x14ac:dyDescent="0.45">
      <c r="B63" s="95" t="s">
        <v>13</v>
      </c>
      <c r="C63" s="96"/>
      <c r="F63" s="67">
        <v>0</v>
      </c>
      <c r="G63" s="40"/>
      <c r="H63" s="13"/>
      <c r="I63" s="68">
        <v>0</v>
      </c>
    </row>
    <row r="64" spans="1:33" ht="25" customHeight="1" x14ac:dyDescent="0.45">
      <c r="B64" s="109" t="s">
        <v>31</v>
      </c>
      <c r="C64" s="109"/>
      <c r="D64" s="62"/>
      <c r="E64" s="73"/>
      <c r="F64" s="74">
        <v>56863</v>
      </c>
      <c r="G64" s="75"/>
      <c r="H64" s="76"/>
      <c r="I64" s="66">
        <v>137368.64799999999</v>
      </c>
    </row>
    <row r="65" spans="2:9" ht="25" customHeight="1" x14ac:dyDescent="0.45">
      <c r="B65" s="97" t="s">
        <v>9</v>
      </c>
      <c r="C65" s="98"/>
      <c r="D65" s="69"/>
      <c r="E65" s="69"/>
      <c r="F65" s="69">
        <v>18624.400000000001</v>
      </c>
      <c r="G65" s="70"/>
      <c r="H65" s="71"/>
      <c r="I65" s="72">
        <v>132678.97298799999</v>
      </c>
    </row>
    <row r="66" spans="2:9" ht="25" customHeight="1" x14ac:dyDescent="0.45">
      <c r="B66" s="81" t="s">
        <v>10</v>
      </c>
      <c r="C66" s="82"/>
      <c r="D66" s="57"/>
      <c r="E66" s="57"/>
      <c r="F66" s="58">
        <v>22521.89</v>
      </c>
      <c r="G66" s="59"/>
      <c r="H66" s="60"/>
      <c r="I66" s="61">
        <v>161787.89802699999</v>
      </c>
    </row>
    <row r="67" spans="2:9" ht="25" customHeight="1" x14ac:dyDescent="0.45">
      <c r="B67" s="99" t="s">
        <v>29</v>
      </c>
      <c r="C67" s="100"/>
      <c r="D67" s="52"/>
      <c r="E67" s="52"/>
      <c r="F67" s="52">
        <v>0</v>
      </c>
      <c r="G67" s="53"/>
      <c r="H67" s="54"/>
      <c r="I67" s="55">
        <v>0</v>
      </c>
    </row>
    <row r="68" spans="2:9" ht="25" customHeight="1" x14ac:dyDescent="0.45">
      <c r="B68" s="81" t="s">
        <v>30</v>
      </c>
      <c r="C68" s="82"/>
      <c r="D68" s="62"/>
      <c r="E68" s="57"/>
      <c r="F68" s="58">
        <v>0</v>
      </c>
      <c r="G68" s="63"/>
      <c r="H68" s="60"/>
      <c r="I68" s="61">
        <v>0</v>
      </c>
    </row>
    <row r="69" spans="2:9" ht="25" customHeight="1" x14ac:dyDescent="0.45">
      <c r="B69" s="99" t="s">
        <v>28</v>
      </c>
      <c r="C69" s="100"/>
      <c r="D69" s="56"/>
      <c r="E69" s="52"/>
      <c r="F69" s="52">
        <v>0</v>
      </c>
      <c r="G69" s="53"/>
      <c r="H69" s="54"/>
      <c r="I69" s="55">
        <v>0</v>
      </c>
    </row>
    <row r="70" spans="2:9" ht="25" customHeight="1" x14ac:dyDescent="0.45">
      <c r="B70" s="81" t="s">
        <v>25</v>
      </c>
      <c r="C70" s="82"/>
      <c r="D70" s="57"/>
      <c r="E70" s="57"/>
      <c r="F70" s="64">
        <v>14191.06</v>
      </c>
      <c r="G70" s="65"/>
      <c r="H70" s="60"/>
      <c r="I70" s="66">
        <v>554.51333999999997</v>
      </c>
    </row>
    <row r="71" spans="2:9" ht="25" customHeight="1" x14ac:dyDescent="0.45">
      <c r="B71" s="107" t="s">
        <v>11</v>
      </c>
      <c r="C71" s="108"/>
      <c r="D71" s="104"/>
      <c r="E71" s="105"/>
      <c r="F71" s="106"/>
      <c r="G71" s="101">
        <f>SUM(I61:I70)</f>
        <v>448265.61122300004</v>
      </c>
      <c r="H71" s="102">
        <f t="shared" ref="H71" si="0">SUM(H61:H66)</f>
        <v>0</v>
      </c>
      <c r="I71" s="103">
        <f>SUM(I61:I66)</f>
        <v>447711.09788300004</v>
      </c>
    </row>
    <row r="72" spans="2:9" ht="46" customHeight="1" x14ac:dyDescent="0.45">
      <c r="B72" s="89" t="s">
        <v>27</v>
      </c>
      <c r="C72" s="89"/>
      <c r="D72" s="89"/>
      <c r="E72" s="89"/>
      <c r="F72" s="89"/>
      <c r="G72" s="89"/>
      <c r="H72" s="89"/>
      <c r="I72" s="89"/>
    </row>
    <row r="74" spans="2:9" ht="25" customHeight="1" x14ac:dyDescent="0.45">
      <c r="E74" s="13"/>
    </row>
  </sheetData>
  <mergeCells count="28">
    <mergeCell ref="B63:C63"/>
    <mergeCell ref="B65:C65"/>
    <mergeCell ref="B66:C66"/>
    <mergeCell ref="B70:C70"/>
    <mergeCell ref="B72:I72"/>
    <mergeCell ref="B67:C67"/>
    <mergeCell ref="G71:I71"/>
    <mergeCell ref="D71:F71"/>
    <mergeCell ref="B71:C71"/>
    <mergeCell ref="B68:C68"/>
    <mergeCell ref="B69:C69"/>
    <mergeCell ref="B64:C64"/>
    <mergeCell ref="B1:I1"/>
    <mergeCell ref="B2:I2"/>
    <mergeCell ref="G60:I60"/>
    <mergeCell ref="D60:F60"/>
    <mergeCell ref="B62:C62"/>
    <mergeCell ref="B44:B49"/>
    <mergeCell ref="B61:C61"/>
    <mergeCell ref="B60:C60"/>
    <mergeCell ref="B57:I57"/>
    <mergeCell ref="B12:B19"/>
    <mergeCell ref="B26:B29"/>
    <mergeCell ref="B33:B36"/>
    <mergeCell ref="B37:B43"/>
    <mergeCell ref="B20:B25"/>
    <mergeCell ref="B50:B56"/>
    <mergeCell ref="B30:B32"/>
  </mergeCells>
  <phoneticPr fontId="8" type="noConversion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月报</vt:lpstr>
      <vt:lpstr>月报!Print_Area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</cp:lastModifiedBy>
  <cp:lastPrinted>2022-04-02T10:15:47Z</cp:lastPrinted>
  <dcterms:created xsi:type="dcterms:W3CDTF">2015-06-05T18:19:00Z</dcterms:created>
  <dcterms:modified xsi:type="dcterms:W3CDTF">2022-04-02T10:15:51Z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