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report\每月交易快报______竞价数据\"/>
    </mc:Choice>
  </mc:AlternateContent>
  <xr:revisionPtr revIDLastSave="0" documentId="13_ncr:1_{DE519E6C-9F7E-4249-8C2A-88689DB4B4AE}" xr6:coauthVersionLast="47" xr6:coauthVersionMax="47" xr10:uidLastSave="{00000000-0000-0000-0000-000000000000}"/>
  <bookViews>
    <workbookView xWindow="-110" yWindow="-110" windowWidth="19420" windowHeight="10420" tabRatio="594" xr2:uid="{00000000-000D-0000-FFFF-FFFF00000000}"/>
  </bookViews>
  <sheets>
    <sheet name="月报" sheetId="1" r:id="rId1"/>
  </sheets>
  <definedNames>
    <definedName name="_xlnm.Print_Area" localSheetId="0">月报!$A$1:$I$71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0" i="1" l="1"/>
  <c r="I70" i="1" l="1"/>
  <c r="H70" i="1"/>
</calcChain>
</file>

<file path=xl/sharedStrings.xml><?xml version="1.0" encoding="utf-8"?>
<sst xmlns="http://schemas.openxmlformats.org/spreadsheetml/2006/main" count="98" uniqueCount="79">
  <si>
    <t>深圳前海联合交易中心</t>
  </si>
  <si>
    <t>月初</t>
  </si>
  <si>
    <t>月最高</t>
  </si>
  <si>
    <t>月最低</t>
  </si>
  <si>
    <t>月末</t>
  </si>
  <si>
    <t>月均</t>
  </si>
  <si>
    <t>较上月涨跌</t>
  </si>
  <si>
    <t>氧化铝</t>
  </si>
  <si>
    <t>铝锭</t>
  </si>
  <si>
    <t>铜杆</t>
  </si>
  <si>
    <t>电解铜</t>
  </si>
  <si>
    <t>合计</t>
  </si>
  <si>
    <t>成交统计</t>
  </si>
  <si>
    <t>铝棒</t>
  </si>
  <si>
    <t>地区价格</t>
  </si>
  <si>
    <t>月成交金额（万元）</t>
    <phoneticPr fontId="8" type="noConversion"/>
  </si>
  <si>
    <t>基础品种</t>
    <phoneticPr fontId="8" type="noConversion"/>
  </si>
  <si>
    <t>基础品种</t>
    <phoneticPr fontId="8" type="noConversion"/>
  </si>
  <si>
    <t>品种名称</t>
    <phoneticPr fontId="8" type="noConversion"/>
  </si>
  <si>
    <t>现货基础价</t>
    <phoneticPr fontId="8" type="noConversion"/>
  </si>
  <si>
    <t>月成交量</t>
    <phoneticPr fontId="8" type="noConversion"/>
  </si>
  <si>
    <t>天然气</t>
  </si>
  <si>
    <t>氧化铝</t>
    <phoneticPr fontId="8" type="noConversion"/>
  </si>
  <si>
    <t>AO现货基础价晋</t>
    <phoneticPr fontId="8" type="noConversion"/>
  </si>
  <si>
    <t>AO现货基础价鲁</t>
    <phoneticPr fontId="8" type="noConversion"/>
  </si>
  <si>
    <t>水泥</t>
    <phoneticPr fontId="8" type="noConversion"/>
  </si>
  <si>
    <t>注：1.全国1氧化铝基准价范围：当月除新疆地区以外的所有冶金级氧化铝品种；
       2.全国2氧化铝基准价范围：当月所有冶金级氧化铝品种；
       3.全国水泥基准价范围：当月除熟料以外的所有水泥品种，不包含远月品种；
       4.有色金属及建材品种价格单位：元/吨；天然气价格单位见列头标识，分别为元/吉焦（G）、元/方（S）、元/吨（T）。</t>
    <phoneticPr fontId="8" type="noConversion"/>
  </si>
  <si>
    <t>注：有色金属及建材品种成交量单位：吨；
       天然气月成交量因品种计价单位不同不做合计。</t>
    <phoneticPr fontId="8" type="noConversion"/>
  </si>
  <si>
    <t>天然气（吨）</t>
    <phoneticPr fontId="8" type="noConversion"/>
  </si>
  <si>
    <t>天然气（吉焦）</t>
    <phoneticPr fontId="8" type="noConversion"/>
  </si>
  <si>
    <t>天然气（方）</t>
    <phoneticPr fontId="8" type="noConversion"/>
  </si>
  <si>
    <t>铝卷</t>
    <phoneticPr fontId="8" type="noConversion"/>
  </si>
  <si>
    <t>AO现货基础价桂</t>
    <phoneticPr fontId="8" type="noConversion"/>
  </si>
  <si>
    <t>日期：2022年02月</t>
    <phoneticPr fontId="8" type="noConversion"/>
  </si>
  <si>
    <t>2022年02月交易月报</t>
    <phoneticPr fontId="8" type="noConversion"/>
  </si>
  <si>
    <t>山西氧化铝2202</t>
  </si>
  <si>
    <t>河南氧化铝2202</t>
  </si>
  <si>
    <t>山东氧化铝2202</t>
  </si>
  <si>
    <t>广西氧化铝2202</t>
  </si>
  <si>
    <t>连云港氧化铝2202</t>
  </si>
  <si>
    <t>全国1氧化铝2202</t>
  </si>
  <si>
    <t>新疆氧化铝2202</t>
  </si>
  <si>
    <t>全国2氧化铝2202</t>
  </si>
  <si>
    <t>广东铝锭2202</t>
  </si>
  <si>
    <t>江苏铝锭2202</t>
  </si>
  <si>
    <t>上海铝锭2202</t>
  </si>
  <si>
    <t>浙江铝锭2202</t>
  </si>
  <si>
    <t>甘肃铝锭2202</t>
  </si>
  <si>
    <t>全国铝锭2202</t>
  </si>
  <si>
    <t>广东铝棒2202</t>
  </si>
  <si>
    <t>江苏铝棒2202</t>
  </si>
  <si>
    <t>山东铝棒2202</t>
  </si>
  <si>
    <t>全国铝棒2202</t>
  </si>
  <si>
    <t>山东铝卷1系2202</t>
  </si>
  <si>
    <t>河南铝卷1系2202</t>
  </si>
  <si>
    <t>全国铝卷2202</t>
  </si>
  <si>
    <t>江苏T1铜杆2202</t>
  </si>
  <si>
    <t>天津T1铜杆2202</t>
  </si>
  <si>
    <t>全国铜杆2202</t>
  </si>
  <si>
    <t>江苏电解铜2202</t>
  </si>
  <si>
    <t>上海电解铜2202</t>
  </si>
  <si>
    <t>江西电解铜2202</t>
  </si>
  <si>
    <t>天津电解铜2202</t>
  </si>
  <si>
    <t>广东电解铜2202</t>
  </si>
  <si>
    <t>福建电解铜2202</t>
  </si>
  <si>
    <t>全国电解铜2202</t>
  </si>
  <si>
    <t>广东水泥2202</t>
  </si>
  <si>
    <t>湖北水泥2202</t>
  </si>
  <si>
    <t>湖南水泥2202</t>
  </si>
  <si>
    <t>辽宁水泥2202</t>
  </si>
  <si>
    <t>广东水泥熟料2202</t>
  </si>
  <si>
    <t>全国水泥2202</t>
  </si>
  <si>
    <t>广东天然气G2202</t>
  </si>
  <si>
    <t>广东天然气S2202</t>
  </si>
  <si>
    <t>广东天然气T2202</t>
  </si>
  <si>
    <t>天津天然气T2202</t>
  </si>
  <si>
    <t>江西天然气T2202</t>
  </si>
  <si>
    <t>湖南天然气T2202</t>
  </si>
  <si>
    <t>浙江天然气T2202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</si>
</sst>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等线"/>
      <charset val="134"/>
      <scheme val="minor"/>
    </font>
    <font>
      <sz val="11"/>
      <color theme="1"/>
      <name val="Microsoft YaHei UI"/>
      <family val="2"/>
      <charset val="134"/>
    </font>
    <font>
      <b/>
      <sz val="12"/>
      <color theme="1"/>
      <name val="Microsoft YaHei UI"/>
      <family val="2"/>
      <charset val="134"/>
    </font>
    <font>
      <sz val="11"/>
      <color rgb="FFFFFFFF"/>
      <name val="Microsoft YaHei UI"/>
      <family val="2"/>
      <charset val="134"/>
    </font>
    <font>
      <sz val="11"/>
      <color rgb="FF000000"/>
      <name val="Microsoft YaHei UI"/>
      <family val="2"/>
      <charset val="134"/>
    </font>
    <font>
      <b/>
      <sz val="11"/>
      <color rgb="FF000000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Microsoft YaHei UI"/>
      <family val="2"/>
      <charset val="13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F4E78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7" fillId="0" borderId="0"/>
    <xf numFmtId="43" fontId="7" fillId="0" borderId="0" applyFont="0" applyFill="0" applyBorder="0" applyAlignment="0" applyProtection="0">
      <alignment vertical="center"/>
    </xf>
  </cellStyleXfs>
  <cellXfs count="11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0" fontId="4" fillId="0" borderId="1" xfId="2" applyNumberFormat="1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4" fontId="1" fillId="2" borderId="0" xfId="0" applyNumberFormat="1" applyFont="1" applyFill="1"/>
    <xf numFmtId="0" fontId="4" fillId="0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right" vertical="center"/>
    </xf>
    <xf numFmtId="10" fontId="4" fillId="4" borderId="1" xfId="2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0" fontId="5" fillId="0" borderId="1" xfId="2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0" fontId="4" fillId="0" borderId="1" xfId="2" applyNumberFormat="1" applyFont="1" applyFill="1" applyBorder="1" applyAlignment="1">
      <alignment horizontal="right" vertical="center"/>
    </xf>
    <xf numFmtId="3" fontId="4" fillId="5" borderId="1" xfId="0" applyNumberFormat="1" applyFont="1" applyFill="1" applyBorder="1" applyAlignment="1">
      <alignment horizontal="right" vertical="center"/>
    </xf>
    <xf numFmtId="10" fontId="4" fillId="5" borderId="1" xfId="2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4" fontId="4" fillId="0" borderId="16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right" vertical="center"/>
    </xf>
    <xf numFmtId="10" fontId="5" fillId="5" borderId="1" xfId="2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4" fontId="1" fillId="2" borderId="5" xfId="0" applyNumberFormat="1" applyFont="1" applyFill="1" applyBorder="1"/>
    <xf numFmtId="4" fontId="4" fillId="5" borderId="13" xfId="0" applyNumberFormat="1" applyFont="1" applyFill="1" applyBorder="1" applyAlignment="1">
      <alignment vertical="center"/>
    </xf>
    <xf numFmtId="4" fontId="4" fillId="5" borderId="14" xfId="0" applyNumberFormat="1" applyFont="1" applyFill="1" applyBorder="1" applyAlignment="1">
      <alignment vertical="center"/>
    </xf>
    <xf numFmtId="4" fontId="4" fillId="5" borderId="15" xfId="0" applyNumberFormat="1" applyFont="1" applyFill="1" applyBorder="1" applyAlignment="1">
      <alignment vertical="center"/>
    </xf>
    <xf numFmtId="4" fontId="1" fillId="2" borderId="9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7" borderId="0" xfId="0" applyFont="1" applyFill="1"/>
    <xf numFmtId="1" fontId="1" fillId="0" borderId="0" xfId="0" applyNumberFormat="1" applyFont="1" applyFill="1"/>
    <xf numFmtId="0" fontId="1" fillId="0" borderId="0" xfId="0" applyFont="1" applyFill="1"/>
    <xf numFmtId="3" fontId="5" fillId="0" borderId="1" xfId="0" applyNumberFormat="1" applyFont="1" applyFill="1" applyBorder="1" applyAlignment="1">
      <alignment horizontal="right" vertical="center"/>
    </xf>
    <xf numFmtId="10" fontId="5" fillId="0" borderId="1" xfId="2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right" vertical="center"/>
    </xf>
    <xf numFmtId="10" fontId="5" fillId="2" borderId="1" xfId="2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right" vertical="center"/>
    </xf>
    <xf numFmtId="10" fontId="4" fillId="2" borderId="1" xfId="2" applyNumberFormat="1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vertical="center"/>
    </xf>
    <xf numFmtId="4" fontId="4" fillId="2" borderId="15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0" fontId="1" fillId="5" borderId="0" xfId="0" applyFont="1" applyFill="1"/>
    <xf numFmtId="3" fontId="4" fillId="5" borderId="12" xfId="0" applyNumberFormat="1" applyFont="1" applyFill="1" applyBorder="1" applyAlignment="1">
      <alignment vertical="center"/>
    </xf>
    <xf numFmtId="4" fontId="1" fillId="5" borderId="9" xfId="0" applyNumberFormat="1" applyFont="1" applyFill="1" applyBorder="1"/>
    <xf numFmtId="4" fontId="1" fillId="5" borderId="0" xfId="0" applyNumberFormat="1" applyFont="1" applyFill="1"/>
    <xf numFmtId="4" fontId="4" fillId="5" borderId="16" xfId="0" applyNumberFormat="1" applyFont="1" applyFill="1" applyBorder="1" applyAlignment="1">
      <alignment vertical="center"/>
    </xf>
    <xf numFmtId="0" fontId="1" fillId="5" borderId="7" xfId="0" applyFont="1" applyFill="1" applyBorder="1"/>
    <xf numFmtId="4" fontId="1" fillId="5" borderId="5" xfId="0" applyNumberFormat="1" applyFont="1" applyFill="1" applyBorder="1"/>
    <xf numFmtId="3" fontId="4" fillId="5" borderId="10" xfId="0" applyNumberFormat="1" applyFont="1" applyFill="1" applyBorder="1" applyAlignment="1">
      <alignment vertical="center"/>
    </xf>
    <xf numFmtId="4" fontId="1" fillId="5" borderId="6" xfId="0" applyNumberFormat="1" applyFont="1" applyFill="1" applyBorder="1"/>
    <xf numFmtId="4" fontId="4" fillId="5" borderId="8" xfId="0" applyNumberFormat="1" applyFont="1" applyFill="1" applyBorder="1" applyAlignment="1">
      <alignment vertical="center"/>
    </xf>
    <xf numFmtId="3" fontId="4" fillId="0" borderId="11" xfId="0" applyNumberFormat="1" applyFont="1" applyFill="1" applyBorder="1" applyAlignment="1">
      <alignment vertical="center"/>
    </xf>
    <xf numFmtId="4" fontId="4" fillId="0" borderId="17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4" fontId="4" fillId="2" borderId="6" xfId="0" applyNumberFormat="1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18" xfId="0" applyNumberFormat="1" applyFont="1" applyFill="1" applyBorder="1" applyAlignment="1">
      <alignment vertical="center"/>
    </xf>
    <xf numFmtId="0" fontId="1" fillId="5" borderId="10" xfId="0" applyFont="1" applyFill="1" applyBorder="1"/>
    <xf numFmtId="3" fontId="4" fillId="5" borderId="8" xfId="0" applyNumberFormat="1" applyFont="1" applyFill="1" applyBorder="1" applyAlignment="1">
      <alignment vertical="center"/>
    </xf>
    <xf numFmtId="4" fontId="1" fillId="5" borderId="7" xfId="0" applyNumberFormat="1" applyFont="1" applyFill="1" applyBorder="1"/>
    <xf numFmtId="4" fontId="1" fillId="5" borderId="10" xfId="0" applyNumberFormat="1" applyFont="1" applyFill="1" applyBorder="1"/>
    <xf numFmtId="3" fontId="4" fillId="5" borderId="1" xfId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9" fillId="2" borderId="7" xfId="0" applyNumberFormat="1" applyFont="1" applyFill="1" applyBorder="1" applyAlignment="1">
      <alignment horizontal="right" vertical="center"/>
    </xf>
    <xf numFmtId="4" fontId="9" fillId="2" borderId="10" xfId="0" applyNumberFormat="1" applyFont="1" applyFill="1" applyBorder="1" applyAlignment="1">
      <alignment horizontal="right" vertical="center"/>
    </xf>
    <xf numFmtId="4" fontId="9" fillId="2" borderId="8" xfId="0" applyNumberFormat="1" applyFont="1" applyFill="1" applyBorder="1" applyAlignment="1">
      <alignment horizontal="right" vertical="center"/>
    </xf>
    <xf numFmtId="3" fontId="5" fillId="2" borderId="7" xfId="1" applyNumberFormat="1" applyFont="1" applyFill="1" applyBorder="1" applyAlignment="1">
      <alignment horizontal="right" vertical="center"/>
    </xf>
    <xf numFmtId="3" fontId="5" fillId="2" borderId="10" xfId="1" applyNumberFormat="1" applyFont="1" applyFill="1" applyBorder="1" applyAlignment="1">
      <alignment horizontal="right" vertical="center"/>
    </xf>
    <xf numFmtId="3" fontId="5" fillId="2" borderId="8" xfId="1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百分比" xfId="2" builtinId="5"/>
    <cellStyle name="常规" xfId="0" builtinId="0"/>
    <cellStyle name="常规 2" xfId="3" xr:uid="{281B3D41-AF80-44ED-97C1-03EC06C58DBC}"/>
    <cellStyle name="千位分隔" xfId="1" builtinId="3"/>
    <cellStyle name="千位分隔 2" xfId="4" xr:uid="{E7748619-F3B5-4C64-9D39-8DB8F18DCE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3"/>
  <sheetViews>
    <sheetView tabSelected="1" topLeftCell="A37" zoomScale="80" zoomScaleNormal="80" workbookViewId="0">
      <selection activeCell="L44" sqref="L44"/>
    </sheetView>
  </sheetViews>
  <sheetFormatPr defaultColWidth="8.58203125" defaultRowHeight="25" customHeight="1" x14ac:dyDescent="0.45"/>
  <cols>
    <col min="1" max="1" width="35.25" style="1" customWidth="1"/>
    <col min="2" max="2" width="10.58203125" style="1" customWidth="1"/>
    <col min="3" max="3" width="20.58203125" style="2" customWidth="1"/>
    <col min="4" max="8" width="10.58203125" style="1" customWidth="1"/>
    <col min="9" max="9" width="11.33203125" style="1" customWidth="1"/>
    <col min="10" max="16384" width="8.58203125" style="1"/>
  </cols>
  <sheetData>
    <row r="1" spans="1:32" ht="25" customHeight="1" x14ac:dyDescent="0.45">
      <c r="B1" s="99" t="s">
        <v>0</v>
      </c>
      <c r="C1" s="99"/>
      <c r="D1" s="99"/>
      <c r="E1" s="99"/>
      <c r="F1" s="99"/>
      <c r="G1" s="99"/>
      <c r="H1" s="99"/>
      <c r="I1" s="99"/>
    </row>
    <row r="2" spans="1:32" ht="25" customHeight="1" x14ac:dyDescent="0.45">
      <c r="B2" s="99" t="s">
        <v>34</v>
      </c>
      <c r="C2" s="99"/>
      <c r="D2" s="99"/>
      <c r="E2" s="99"/>
      <c r="F2" s="99"/>
      <c r="G2" s="99"/>
      <c r="H2" s="99"/>
      <c r="I2" s="99"/>
    </row>
    <row r="3" spans="1:32" ht="25" customHeight="1" x14ac:dyDescent="0.45">
      <c r="B3" s="10"/>
      <c r="C3" s="10"/>
      <c r="D3" s="10"/>
      <c r="E3" s="10"/>
      <c r="F3" s="10"/>
      <c r="G3" s="10"/>
      <c r="H3" s="10"/>
      <c r="I3" s="10"/>
    </row>
    <row r="4" spans="1:32" ht="25" customHeight="1" x14ac:dyDescent="0.45">
      <c r="B4" s="15" t="s">
        <v>19</v>
      </c>
      <c r="C4" s="12"/>
      <c r="D4" s="12"/>
      <c r="E4" s="12"/>
      <c r="F4" s="14"/>
      <c r="G4" s="16"/>
      <c r="H4" s="16"/>
      <c r="I4" s="14" t="s">
        <v>33</v>
      </c>
    </row>
    <row r="5" spans="1:32" ht="25" customHeight="1" x14ac:dyDescent="0.45">
      <c r="B5" s="11" t="s">
        <v>16</v>
      </c>
      <c r="C5" s="11" t="s">
        <v>18</v>
      </c>
      <c r="D5" s="11" t="s">
        <v>1</v>
      </c>
      <c r="E5" s="11" t="s">
        <v>2</v>
      </c>
      <c r="F5" s="11" t="s">
        <v>3</v>
      </c>
      <c r="G5" s="11" t="s">
        <v>4</v>
      </c>
      <c r="H5" s="11" t="s">
        <v>5</v>
      </c>
      <c r="I5" s="11" t="s">
        <v>6</v>
      </c>
    </row>
    <row r="6" spans="1:32" ht="25" customHeight="1" x14ac:dyDescent="0.45">
      <c r="B6" s="17" t="s">
        <v>7</v>
      </c>
      <c r="C6" s="17" t="s">
        <v>23</v>
      </c>
      <c r="D6" s="22">
        <v>3161</v>
      </c>
      <c r="E6" s="22">
        <v>3280</v>
      </c>
      <c r="F6" s="22">
        <v>3150</v>
      </c>
      <c r="G6" s="22">
        <v>3150</v>
      </c>
      <c r="H6" s="22">
        <v>3223.6875</v>
      </c>
      <c r="I6" s="18">
        <v>0.10064983198339639</v>
      </c>
    </row>
    <row r="7" spans="1:32" ht="25" customHeight="1" x14ac:dyDescent="0.45">
      <c r="B7" s="80" t="s">
        <v>7</v>
      </c>
      <c r="C7" s="80" t="s">
        <v>24</v>
      </c>
      <c r="D7" s="27">
        <v>3132</v>
      </c>
      <c r="E7" s="27">
        <v>3280</v>
      </c>
      <c r="F7" s="27">
        <v>3132</v>
      </c>
      <c r="G7" s="27">
        <v>3165</v>
      </c>
      <c r="H7" s="27">
        <v>3210.8125</v>
      </c>
      <c r="I7" s="28">
        <v>9.5623956106519747E-2</v>
      </c>
    </row>
    <row r="8" spans="1:32" ht="25" customHeight="1" x14ac:dyDescent="0.45">
      <c r="B8" s="17" t="s">
        <v>7</v>
      </c>
      <c r="C8" s="17" t="s">
        <v>32</v>
      </c>
      <c r="D8" s="22">
        <v>3103</v>
      </c>
      <c r="E8" s="22">
        <v>3176</v>
      </c>
      <c r="F8" s="22">
        <v>3087</v>
      </c>
      <c r="G8" s="22">
        <v>3087</v>
      </c>
      <c r="H8" s="22">
        <v>3149.375</v>
      </c>
      <c r="I8" s="18">
        <v>0.10272233893557425</v>
      </c>
    </row>
    <row r="9" spans="1:32" ht="25" customHeight="1" x14ac:dyDescent="0.45">
      <c r="B9" s="16"/>
      <c r="C9" s="16"/>
      <c r="D9" s="16"/>
      <c r="E9" s="16"/>
      <c r="F9" s="48"/>
      <c r="G9" s="16"/>
      <c r="H9" s="16"/>
      <c r="I9" s="16"/>
    </row>
    <row r="10" spans="1:32" ht="25" customHeight="1" x14ac:dyDescent="0.45">
      <c r="B10" s="15" t="s">
        <v>14</v>
      </c>
      <c r="C10" s="12"/>
      <c r="D10" s="12"/>
      <c r="E10" s="12"/>
      <c r="F10" s="14"/>
      <c r="G10" s="3"/>
      <c r="H10" s="3"/>
      <c r="I10" s="14" t="s">
        <v>33</v>
      </c>
    </row>
    <row r="11" spans="1:32" ht="25" customHeight="1" x14ac:dyDescent="0.45">
      <c r="B11" s="11" t="s">
        <v>17</v>
      </c>
      <c r="C11" s="11" t="s">
        <v>18</v>
      </c>
      <c r="D11" s="4" t="s">
        <v>1</v>
      </c>
      <c r="E11" s="4" t="s">
        <v>2</v>
      </c>
      <c r="F11" s="4" t="s">
        <v>3</v>
      </c>
      <c r="G11" s="4" t="s">
        <v>4</v>
      </c>
      <c r="H11" s="4" t="s">
        <v>5</v>
      </c>
      <c r="I11" s="4" t="s">
        <v>6</v>
      </c>
    </row>
    <row r="12" spans="1:32" ht="25" customHeight="1" x14ac:dyDescent="0.45">
      <c r="A12" s="5"/>
      <c r="B12" s="102" t="s">
        <v>22</v>
      </c>
      <c r="C12" s="7" t="s">
        <v>35</v>
      </c>
      <c r="D12" s="23">
        <v>3145</v>
      </c>
      <c r="E12" s="23">
        <v>3295</v>
      </c>
      <c r="F12" s="23">
        <v>3145</v>
      </c>
      <c r="G12" s="23">
        <v>3193</v>
      </c>
      <c r="H12" s="23">
        <v>3228.1875</v>
      </c>
      <c r="I12" s="19">
        <v>9.6080389211964379E-2</v>
      </c>
    </row>
    <row r="13" spans="1:32" s="45" customFormat="1" ht="25" customHeight="1" x14ac:dyDescent="0.45">
      <c r="A13" s="44"/>
      <c r="B13" s="102"/>
      <c r="C13" s="41" t="s">
        <v>36</v>
      </c>
      <c r="D13" s="25">
        <v>3154</v>
      </c>
      <c r="E13" s="25">
        <v>3300</v>
      </c>
      <c r="F13" s="25">
        <v>3154</v>
      </c>
      <c r="G13" s="25">
        <v>3300</v>
      </c>
      <c r="H13" s="25">
        <v>3248.1875</v>
      </c>
      <c r="I13" s="26">
        <v>0.10202425806240889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25" customHeight="1" x14ac:dyDescent="0.45">
      <c r="A14" s="5"/>
      <c r="B14" s="102"/>
      <c r="C14" s="7" t="s">
        <v>37</v>
      </c>
      <c r="D14" s="23">
        <v>3148</v>
      </c>
      <c r="E14" s="23">
        <v>3283</v>
      </c>
      <c r="F14" s="23">
        <v>3148</v>
      </c>
      <c r="G14" s="23">
        <v>3196</v>
      </c>
      <c r="H14" s="23">
        <v>3221.8125</v>
      </c>
      <c r="I14" s="19">
        <v>8.5728126497092605E-2</v>
      </c>
    </row>
    <row r="15" spans="1:32" ht="25" customHeight="1" x14ac:dyDescent="0.45">
      <c r="A15" s="5"/>
      <c r="B15" s="102"/>
      <c r="C15" s="6" t="s">
        <v>38</v>
      </c>
      <c r="D15" s="22">
        <v>3048</v>
      </c>
      <c r="E15" s="22">
        <v>3188</v>
      </c>
      <c r="F15" s="22">
        <v>3048</v>
      </c>
      <c r="G15" s="22">
        <v>3171</v>
      </c>
      <c r="H15" s="22">
        <v>3136.1875</v>
      </c>
      <c r="I15" s="9">
        <v>0.10891527868118489</v>
      </c>
    </row>
    <row r="16" spans="1:32" ht="25" customHeight="1" x14ac:dyDescent="0.45">
      <c r="A16" s="5"/>
      <c r="B16" s="102"/>
      <c r="C16" s="7" t="s">
        <v>39</v>
      </c>
      <c r="D16" s="23">
        <v>3026</v>
      </c>
      <c r="E16" s="23">
        <v>3298</v>
      </c>
      <c r="F16" s="23">
        <v>3026</v>
      </c>
      <c r="G16" s="23">
        <v>3298</v>
      </c>
      <c r="H16" s="23">
        <v>3161.25</v>
      </c>
      <c r="I16" s="19">
        <v>8.9730215175111372E-2</v>
      </c>
    </row>
    <row r="17" spans="1:32" s="45" customFormat="1" ht="25" customHeight="1" x14ac:dyDescent="0.45">
      <c r="A17" s="44"/>
      <c r="B17" s="102"/>
      <c r="C17" s="42" t="s">
        <v>40</v>
      </c>
      <c r="D17" s="46">
        <v>3104.2</v>
      </c>
      <c r="E17" s="46">
        <v>3264</v>
      </c>
      <c r="F17" s="46">
        <v>3104.2</v>
      </c>
      <c r="G17" s="46">
        <v>3231.6</v>
      </c>
      <c r="H17" s="46">
        <v>3199.125</v>
      </c>
      <c r="I17" s="47">
        <v>9.6400999296524015E-2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5" customHeight="1" x14ac:dyDescent="0.45">
      <c r="A18" s="5"/>
      <c r="B18" s="102"/>
      <c r="C18" s="7" t="s">
        <v>41</v>
      </c>
      <c r="D18" s="23">
        <v>3589</v>
      </c>
      <c r="E18" s="23">
        <v>3768</v>
      </c>
      <c r="F18" s="23">
        <v>3589</v>
      </c>
      <c r="G18" s="23">
        <v>3668</v>
      </c>
      <c r="H18" s="23">
        <v>3692</v>
      </c>
      <c r="I18" s="19">
        <v>8.6235463541452395E-2</v>
      </c>
    </row>
    <row r="19" spans="1:32" s="45" customFormat="1" ht="25" customHeight="1" x14ac:dyDescent="0.45">
      <c r="A19" s="44"/>
      <c r="B19" s="107"/>
      <c r="C19" s="42" t="s">
        <v>42</v>
      </c>
      <c r="D19" s="46">
        <v>3185</v>
      </c>
      <c r="E19" s="46">
        <v>3348</v>
      </c>
      <c r="F19" s="46">
        <v>3185</v>
      </c>
      <c r="G19" s="46">
        <v>3304.3333333300002</v>
      </c>
      <c r="H19" s="46">
        <v>3281.2708333318751</v>
      </c>
      <c r="I19" s="47">
        <v>9.4480197439799296E-2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5" customHeight="1" x14ac:dyDescent="0.45">
      <c r="A20" s="5"/>
      <c r="B20" s="101" t="s">
        <v>8</v>
      </c>
      <c r="C20" s="7" t="s">
        <v>43</v>
      </c>
      <c r="D20" s="23">
        <v>21588</v>
      </c>
      <c r="E20" s="23">
        <v>22802</v>
      </c>
      <c r="F20" s="23">
        <v>21588</v>
      </c>
      <c r="G20" s="23">
        <v>22802</v>
      </c>
      <c r="H20" s="23">
        <v>22420.375</v>
      </c>
      <c r="I20" s="19">
        <v>6.9325313151251899E-2</v>
      </c>
    </row>
    <row r="21" spans="1:32" ht="25" customHeight="1" x14ac:dyDescent="0.45">
      <c r="A21" s="5"/>
      <c r="B21" s="102"/>
      <c r="C21" s="6" t="s">
        <v>44</v>
      </c>
      <c r="D21" s="22">
        <v>21545</v>
      </c>
      <c r="E21" s="22">
        <v>22752</v>
      </c>
      <c r="F21" s="22">
        <v>21545</v>
      </c>
      <c r="G21" s="22">
        <v>22752</v>
      </c>
      <c r="H21" s="22">
        <v>22320.5625</v>
      </c>
      <c r="I21" s="9">
        <v>6.5367115080208649E-2</v>
      </c>
    </row>
    <row r="22" spans="1:32" ht="25" customHeight="1" x14ac:dyDescent="0.45">
      <c r="A22" s="5"/>
      <c r="B22" s="102"/>
      <c r="C22" s="7" t="s">
        <v>45</v>
      </c>
      <c r="D22" s="23">
        <v>21518</v>
      </c>
      <c r="E22" s="23">
        <v>22758</v>
      </c>
      <c r="F22" s="23">
        <v>21518</v>
      </c>
      <c r="G22" s="23">
        <v>22758</v>
      </c>
      <c r="H22" s="23">
        <v>22315.5</v>
      </c>
      <c r="I22" s="19">
        <v>6.6459660137192733E-2</v>
      </c>
    </row>
    <row r="23" spans="1:32" ht="25" customHeight="1" x14ac:dyDescent="0.45">
      <c r="A23" s="5"/>
      <c r="B23" s="102"/>
      <c r="C23" s="6" t="s">
        <v>46</v>
      </c>
      <c r="D23" s="22">
        <v>21518</v>
      </c>
      <c r="E23" s="22">
        <v>22754</v>
      </c>
      <c r="F23" s="22">
        <v>21518</v>
      </c>
      <c r="G23" s="22">
        <v>22754</v>
      </c>
      <c r="H23" s="22">
        <v>22313.75</v>
      </c>
      <c r="I23" s="9">
        <v>6.7363999355521731E-2</v>
      </c>
    </row>
    <row r="24" spans="1:32" ht="25" customHeight="1" x14ac:dyDescent="0.45">
      <c r="A24" s="5"/>
      <c r="B24" s="102"/>
      <c r="C24" s="7" t="s">
        <v>47</v>
      </c>
      <c r="D24" s="23">
        <v>21508</v>
      </c>
      <c r="E24" s="23">
        <v>22751</v>
      </c>
      <c r="F24" s="23">
        <v>21508</v>
      </c>
      <c r="G24" s="23">
        <v>22751</v>
      </c>
      <c r="H24" s="23">
        <v>22305.875</v>
      </c>
      <c r="I24" s="19">
        <v>6.7417276170849139E-2</v>
      </c>
    </row>
    <row r="25" spans="1:32" ht="25" customHeight="1" x14ac:dyDescent="0.45">
      <c r="A25" s="5"/>
      <c r="B25" s="107"/>
      <c r="C25" s="20" t="s">
        <v>48</v>
      </c>
      <c r="D25" s="24">
        <v>21535.4</v>
      </c>
      <c r="E25" s="24">
        <v>22763.4</v>
      </c>
      <c r="F25" s="24">
        <v>21535.4</v>
      </c>
      <c r="G25" s="24">
        <v>22763.4</v>
      </c>
      <c r="H25" s="24">
        <v>22335.212500000001</v>
      </c>
      <c r="I25" s="21">
        <v>6.7186981330409568E-2</v>
      </c>
    </row>
    <row r="26" spans="1:32" ht="25" customHeight="1" x14ac:dyDescent="0.45">
      <c r="A26" s="5"/>
      <c r="B26" s="108" t="s">
        <v>13</v>
      </c>
      <c r="C26" s="7" t="s">
        <v>49</v>
      </c>
      <c r="D26" s="23">
        <v>21561</v>
      </c>
      <c r="E26" s="23">
        <v>22942</v>
      </c>
      <c r="F26" s="23">
        <v>21561</v>
      </c>
      <c r="G26" s="23">
        <v>22942</v>
      </c>
      <c r="H26" s="23">
        <v>22343.3125</v>
      </c>
      <c r="I26" s="19">
        <v>7.1362076841100075E-2</v>
      </c>
    </row>
    <row r="27" spans="1:32" ht="25" customHeight="1" x14ac:dyDescent="0.45">
      <c r="A27" s="5"/>
      <c r="B27" s="108"/>
      <c r="C27" s="6" t="s">
        <v>50</v>
      </c>
      <c r="D27" s="22">
        <v>21473</v>
      </c>
      <c r="E27" s="22">
        <v>22860</v>
      </c>
      <c r="F27" s="22">
        <v>21473</v>
      </c>
      <c r="G27" s="22">
        <v>22860</v>
      </c>
      <c r="H27" s="22">
        <v>22267</v>
      </c>
      <c r="I27" s="9">
        <v>6.4082958998375128E-2</v>
      </c>
    </row>
    <row r="28" spans="1:32" ht="25" customHeight="1" x14ac:dyDescent="0.45">
      <c r="A28" s="5"/>
      <c r="B28" s="108"/>
      <c r="C28" s="7" t="s">
        <v>51</v>
      </c>
      <c r="D28" s="23">
        <v>21791</v>
      </c>
      <c r="E28" s="23">
        <v>23064</v>
      </c>
      <c r="F28" s="23">
        <v>21791</v>
      </c>
      <c r="G28" s="23">
        <v>23064</v>
      </c>
      <c r="H28" s="23">
        <v>22639.8125</v>
      </c>
      <c r="I28" s="19">
        <v>7.1765845776820658E-2</v>
      </c>
    </row>
    <row r="29" spans="1:32" ht="25" customHeight="1" x14ac:dyDescent="0.45">
      <c r="A29" s="5"/>
      <c r="B29" s="108"/>
      <c r="C29" s="20" t="s">
        <v>52</v>
      </c>
      <c r="D29" s="24">
        <v>21608.33333333</v>
      </c>
      <c r="E29" s="24">
        <v>22955.33333333</v>
      </c>
      <c r="F29" s="24">
        <v>21608.33333333</v>
      </c>
      <c r="G29" s="24">
        <v>22955.33333333</v>
      </c>
      <c r="H29" s="24">
        <v>22416.708333333125</v>
      </c>
      <c r="I29" s="21">
        <v>6.9076186858585631E-2</v>
      </c>
    </row>
    <row r="30" spans="1:32" ht="25" customHeight="1" x14ac:dyDescent="0.45">
      <c r="A30" s="5"/>
      <c r="B30" s="101" t="s">
        <v>31</v>
      </c>
      <c r="C30" s="35" t="s">
        <v>53</v>
      </c>
      <c r="D30" s="27">
        <v>22780</v>
      </c>
      <c r="E30" s="27">
        <v>24375</v>
      </c>
      <c r="F30" s="27">
        <v>22780</v>
      </c>
      <c r="G30" s="27">
        <v>24375</v>
      </c>
      <c r="H30" s="27">
        <v>23790.625</v>
      </c>
      <c r="I30" s="28">
        <v>8.0962763591259757E-2</v>
      </c>
    </row>
    <row r="31" spans="1:32" ht="25" customHeight="1" x14ac:dyDescent="0.45">
      <c r="A31" s="5"/>
      <c r="B31" s="102"/>
      <c r="C31" s="52" t="s">
        <v>54</v>
      </c>
      <c r="D31" s="53">
        <v>22440</v>
      </c>
      <c r="E31" s="53">
        <v>24180</v>
      </c>
      <c r="F31" s="53">
        <v>22440</v>
      </c>
      <c r="G31" s="53">
        <v>24172</v>
      </c>
      <c r="H31" s="53">
        <v>23617</v>
      </c>
      <c r="I31" s="54">
        <v>6.3980177360610568E-2</v>
      </c>
    </row>
    <row r="32" spans="1:32" ht="25" customHeight="1" x14ac:dyDescent="0.45">
      <c r="A32" s="5"/>
      <c r="B32" s="107"/>
      <c r="C32" s="32" t="s">
        <v>55</v>
      </c>
      <c r="D32" s="33">
        <v>22610</v>
      </c>
      <c r="E32" s="33">
        <v>24277.5</v>
      </c>
      <c r="F32" s="33">
        <v>22610</v>
      </c>
      <c r="G32" s="33">
        <v>24273.5</v>
      </c>
      <c r="H32" s="33">
        <v>23703.8125</v>
      </c>
      <c r="I32" s="34">
        <v>7.2435338002109884E-2</v>
      </c>
    </row>
    <row r="33" spans="1:34" ht="25" customHeight="1" x14ac:dyDescent="0.45">
      <c r="A33" s="5"/>
      <c r="B33" s="109" t="s">
        <v>9</v>
      </c>
      <c r="C33" s="52" t="s">
        <v>56</v>
      </c>
      <c r="D33" s="53">
        <v>71023</v>
      </c>
      <c r="E33" s="53">
        <v>72153</v>
      </c>
      <c r="F33" s="53">
        <v>71023</v>
      </c>
      <c r="G33" s="53">
        <v>72153</v>
      </c>
      <c r="H33" s="53">
        <v>71692.6875</v>
      </c>
      <c r="I33" s="54">
        <v>1.422506768142151E-2</v>
      </c>
    </row>
    <row r="34" spans="1:34" ht="25" customHeight="1" x14ac:dyDescent="0.45">
      <c r="A34" s="5"/>
      <c r="B34" s="110"/>
      <c r="C34" s="35" t="s">
        <v>57</v>
      </c>
      <c r="D34" s="27">
        <v>71091</v>
      </c>
      <c r="E34" s="27">
        <v>72304</v>
      </c>
      <c r="F34" s="27">
        <v>71091</v>
      </c>
      <c r="G34" s="27">
        <v>71644</v>
      </c>
      <c r="H34" s="27">
        <v>71848.5625</v>
      </c>
      <c r="I34" s="28">
        <v>1.4240957164176171E-2</v>
      </c>
    </row>
    <row r="35" spans="1:34" ht="25" customHeight="1" x14ac:dyDescent="0.45">
      <c r="A35" s="5"/>
      <c r="B35" s="111"/>
      <c r="C35" s="49" t="s">
        <v>58</v>
      </c>
      <c r="D35" s="50">
        <v>71057</v>
      </c>
      <c r="E35" s="50">
        <v>72143</v>
      </c>
      <c r="F35" s="50">
        <v>71057</v>
      </c>
      <c r="G35" s="50">
        <v>71898.5</v>
      </c>
      <c r="H35" s="50">
        <v>71770.625</v>
      </c>
      <c r="I35" s="51">
        <v>1.4233020988013712E-2</v>
      </c>
    </row>
    <row r="36" spans="1:34" ht="25" customHeight="1" x14ac:dyDescent="0.45">
      <c r="A36" s="5"/>
      <c r="B36" s="109" t="s">
        <v>10</v>
      </c>
      <c r="C36" s="35" t="s">
        <v>59</v>
      </c>
      <c r="D36" s="27">
        <v>70468</v>
      </c>
      <c r="E36" s="27">
        <v>71796</v>
      </c>
      <c r="F36" s="27">
        <v>70468</v>
      </c>
      <c r="G36" s="27">
        <v>71632</v>
      </c>
      <c r="H36" s="27">
        <v>71317.8125</v>
      </c>
      <c r="I36" s="28">
        <v>1.7349588566943908E-2</v>
      </c>
    </row>
    <row r="37" spans="1:34" ht="25" customHeight="1" x14ac:dyDescent="0.45">
      <c r="A37" s="5"/>
      <c r="B37" s="110"/>
      <c r="C37" s="52" t="s">
        <v>60</v>
      </c>
      <c r="D37" s="53">
        <v>70589</v>
      </c>
      <c r="E37" s="53">
        <v>72035</v>
      </c>
      <c r="F37" s="53">
        <v>70589</v>
      </c>
      <c r="G37" s="53">
        <v>71105</v>
      </c>
      <c r="H37" s="53">
        <v>71108.125</v>
      </c>
      <c r="I37" s="54">
        <v>9.9294834467185122E-3</v>
      </c>
    </row>
    <row r="38" spans="1:34" ht="25" customHeight="1" x14ac:dyDescent="0.45">
      <c r="A38" s="5"/>
      <c r="B38" s="110"/>
      <c r="C38" s="35" t="s">
        <v>61</v>
      </c>
      <c r="D38" s="27">
        <v>70639</v>
      </c>
      <c r="E38" s="27">
        <v>71923</v>
      </c>
      <c r="F38" s="27">
        <v>70639</v>
      </c>
      <c r="G38" s="27">
        <v>71231</v>
      </c>
      <c r="H38" s="27">
        <v>71440.8125</v>
      </c>
      <c r="I38" s="28">
        <v>1.30438566965696E-2</v>
      </c>
    </row>
    <row r="39" spans="1:34" ht="25" customHeight="1" x14ac:dyDescent="0.45">
      <c r="A39" s="5"/>
      <c r="B39" s="110"/>
      <c r="C39" s="52" t="s">
        <v>62</v>
      </c>
      <c r="D39" s="53">
        <v>70455</v>
      </c>
      <c r="E39" s="53">
        <v>71682</v>
      </c>
      <c r="F39" s="53">
        <v>70455</v>
      </c>
      <c r="G39" s="53">
        <v>71014</v>
      </c>
      <c r="H39" s="53">
        <v>71216.4375</v>
      </c>
      <c r="I39" s="54">
        <v>1.4619895922054926E-2</v>
      </c>
    </row>
    <row r="40" spans="1:34" ht="25" customHeight="1" x14ac:dyDescent="0.45">
      <c r="A40" s="5"/>
      <c r="B40" s="110"/>
      <c r="C40" s="35" t="s">
        <v>63</v>
      </c>
      <c r="D40" s="27">
        <v>70651</v>
      </c>
      <c r="E40" s="27">
        <v>71804</v>
      </c>
      <c r="F40" s="27">
        <v>70651</v>
      </c>
      <c r="G40" s="27">
        <v>71160</v>
      </c>
      <c r="H40" s="27">
        <v>71334</v>
      </c>
      <c r="I40" s="28">
        <v>1.1792775030976532E-2</v>
      </c>
    </row>
    <row r="41" spans="1:34" ht="25" customHeight="1" x14ac:dyDescent="0.45">
      <c r="A41" s="5"/>
      <c r="B41" s="110"/>
      <c r="C41" s="52" t="s">
        <v>64</v>
      </c>
      <c r="D41" s="53">
        <v>70650</v>
      </c>
      <c r="E41" s="53">
        <v>71803</v>
      </c>
      <c r="F41" s="53">
        <v>70650</v>
      </c>
      <c r="G41" s="53">
        <v>71147</v>
      </c>
      <c r="H41" s="53">
        <v>71273.6875</v>
      </c>
      <c r="I41" s="54">
        <v>1.1549730044295936E-2</v>
      </c>
    </row>
    <row r="42" spans="1:34" ht="25" customHeight="1" x14ac:dyDescent="0.45">
      <c r="A42" s="5"/>
      <c r="B42" s="111"/>
      <c r="C42" s="32" t="s">
        <v>65</v>
      </c>
      <c r="D42" s="33">
        <v>70575.333333329996</v>
      </c>
      <c r="E42" s="33">
        <v>71697.5</v>
      </c>
      <c r="F42" s="33">
        <v>70575.333333329996</v>
      </c>
      <c r="G42" s="33">
        <v>71214.833333329996</v>
      </c>
      <c r="H42" s="33">
        <v>71281.812499998123</v>
      </c>
      <c r="I42" s="34">
        <v>1.3043148034255436E-2</v>
      </c>
    </row>
    <row r="43" spans="1:34" ht="25" customHeight="1" x14ac:dyDescent="0.45">
      <c r="A43" s="5"/>
      <c r="B43" s="101" t="s">
        <v>25</v>
      </c>
      <c r="C43" s="52" t="s">
        <v>66</v>
      </c>
      <c r="D43" s="53">
        <v>577</v>
      </c>
      <c r="E43" s="53">
        <v>577</v>
      </c>
      <c r="F43" s="53">
        <v>561</v>
      </c>
      <c r="G43" s="53">
        <v>561</v>
      </c>
      <c r="H43" s="53">
        <v>568.125</v>
      </c>
      <c r="I43" s="54">
        <v>-6.9530643912414036E-2</v>
      </c>
    </row>
    <row r="44" spans="1:34" ht="25" customHeight="1" x14ac:dyDescent="0.45">
      <c r="A44" s="5"/>
      <c r="B44" s="102"/>
      <c r="C44" s="35" t="s">
        <v>67</v>
      </c>
      <c r="D44" s="27">
        <v>521</v>
      </c>
      <c r="E44" s="27">
        <v>616</v>
      </c>
      <c r="F44" s="27">
        <v>507</v>
      </c>
      <c r="G44" s="27">
        <v>535</v>
      </c>
      <c r="H44" s="27">
        <v>561.6875</v>
      </c>
      <c r="I44" s="28">
        <v>2.7345254130490826E-2</v>
      </c>
    </row>
    <row r="45" spans="1:34" ht="25" customHeight="1" x14ac:dyDescent="0.45">
      <c r="A45" s="5"/>
      <c r="B45" s="102"/>
      <c r="C45" s="52" t="s">
        <v>68</v>
      </c>
      <c r="D45" s="53">
        <v>424</v>
      </c>
      <c r="E45" s="53">
        <v>463</v>
      </c>
      <c r="F45" s="53">
        <v>424</v>
      </c>
      <c r="G45" s="53">
        <v>463</v>
      </c>
      <c r="H45" s="53">
        <v>442.625</v>
      </c>
      <c r="I45" s="54">
        <v>1.214045012286058E-2</v>
      </c>
    </row>
    <row r="46" spans="1:34" ht="25" customHeight="1" x14ac:dyDescent="0.45">
      <c r="A46" s="5"/>
      <c r="B46" s="102"/>
      <c r="C46" s="35" t="s">
        <v>69</v>
      </c>
      <c r="D46" s="27">
        <v>411</v>
      </c>
      <c r="E46" s="27">
        <v>411</v>
      </c>
      <c r="F46" s="27">
        <v>409</v>
      </c>
      <c r="G46" s="27">
        <v>409</v>
      </c>
      <c r="H46" s="27">
        <v>409.8125</v>
      </c>
      <c r="I46" s="28">
        <v>-4.4022406392500657E-2</v>
      </c>
    </row>
    <row r="47" spans="1:34" ht="25" customHeight="1" x14ac:dyDescent="0.45">
      <c r="A47" s="5"/>
      <c r="B47" s="102"/>
      <c r="C47" s="52" t="s">
        <v>70</v>
      </c>
      <c r="D47" s="53">
        <v>437</v>
      </c>
      <c r="E47" s="53">
        <v>437</v>
      </c>
      <c r="F47" s="53">
        <v>434</v>
      </c>
      <c r="G47" s="53">
        <v>436</v>
      </c>
      <c r="H47" s="53">
        <v>435.3125</v>
      </c>
      <c r="I47" s="54">
        <v>-5.1824200394122055E-2</v>
      </c>
    </row>
    <row r="48" spans="1:34" s="43" customFormat="1" ht="25" customHeight="1" x14ac:dyDescent="0.45">
      <c r="A48" s="44"/>
      <c r="B48" s="102"/>
      <c r="C48" s="32" t="s">
        <v>71</v>
      </c>
      <c r="D48" s="33">
        <v>483.25</v>
      </c>
      <c r="E48" s="33">
        <v>494.6</v>
      </c>
      <c r="F48" s="33">
        <v>472.8</v>
      </c>
      <c r="G48" s="33">
        <v>492</v>
      </c>
      <c r="H48" s="33">
        <v>495.5625</v>
      </c>
      <c r="I48" s="34">
        <v>-2.0296282808313637E-2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45"/>
      <c r="AF48" s="45"/>
      <c r="AG48" s="45"/>
      <c r="AH48" s="45"/>
    </row>
    <row r="49" spans="1:9" ht="25" customHeight="1" x14ac:dyDescent="0.45">
      <c r="A49" s="5"/>
      <c r="B49" s="109" t="s">
        <v>21</v>
      </c>
      <c r="C49" s="52" t="s">
        <v>72</v>
      </c>
      <c r="D49" s="53">
        <v>98</v>
      </c>
      <c r="E49" s="53">
        <v>164</v>
      </c>
      <c r="F49" s="53">
        <v>98</v>
      </c>
      <c r="G49" s="53">
        <v>164</v>
      </c>
      <c r="H49" s="53">
        <v>115</v>
      </c>
      <c r="I49" s="54">
        <v>0.17536309847795684</v>
      </c>
    </row>
    <row r="50" spans="1:9" ht="25" customHeight="1" x14ac:dyDescent="0.45">
      <c r="A50" s="5"/>
      <c r="B50" s="110"/>
      <c r="C50" s="35" t="s">
        <v>73</v>
      </c>
      <c r="D50" s="27">
        <v>4</v>
      </c>
      <c r="E50" s="27">
        <v>6</v>
      </c>
      <c r="F50" s="27">
        <v>4</v>
      </c>
      <c r="G50" s="27">
        <v>6</v>
      </c>
      <c r="H50" s="27">
        <v>4.5625</v>
      </c>
      <c r="I50" s="28">
        <v>0.140625</v>
      </c>
    </row>
    <row r="51" spans="1:9" ht="25" customHeight="1" x14ac:dyDescent="0.45">
      <c r="A51" s="5"/>
      <c r="B51" s="110"/>
      <c r="C51" s="52" t="s">
        <v>74</v>
      </c>
      <c r="D51" s="53">
        <v>5240</v>
      </c>
      <c r="E51" s="53">
        <v>8714</v>
      </c>
      <c r="F51" s="53">
        <v>4980</v>
      </c>
      <c r="G51" s="53">
        <v>8714</v>
      </c>
      <c r="H51" s="53">
        <v>5989.25</v>
      </c>
      <c r="I51" s="54">
        <v>0.14380232990685338</v>
      </c>
    </row>
    <row r="52" spans="1:9" ht="25" customHeight="1" x14ac:dyDescent="0.45">
      <c r="A52" s="5"/>
      <c r="B52" s="110"/>
      <c r="C52" s="35" t="s">
        <v>75</v>
      </c>
      <c r="D52" s="27">
        <v>5405</v>
      </c>
      <c r="E52" s="27">
        <v>8398</v>
      </c>
      <c r="F52" s="27">
        <v>5405</v>
      </c>
      <c r="G52" s="27">
        <v>8398</v>
      </c>
      <c r="H52" s="27">
        <v>6410.375</v>
      </c>
      <c r="I52" s="28">
        <v>0.19127478213194671</v>
      </c>
    </row>
    <row r="53" spans="1:9" ht="25" customHeight="1" x14ac:dyDescent="0.45">
      <c r="A53" s="5"/>
      <c r="B53" s="110"/>
      <c r="C53" s="52" t="s">
        <v>76</v>
      </c>
      <c r="D53" s="53">
        <v>5294</v>
      </c>
      <c r="E53" s="53">
        <v>8823</v>
      </c>
      <c r="F53" s="53">
        <v>5294</v>
      </c>
      <c r="G53" s="53">
        <v>8823</v>
      </c>
      <c r="H53" s="53">
        <v>6473.25</v>
      </c>
      <c r="I53" s="54">
        <v>0.18182888276127129</v>
      </c>
    </row>
    <row r="54" spans="1:9" ht="25" customHeight="1" x14ac:dyDescent="0.45">
      <c r="A54" s="5"/>
      <c r="B54" s="110"/>
      <c r="C54" s="35" t="s">
        <v>77</v>
      </c>
      <c r="D54" s="27">
        <v>5305</v>
      </c>
      <c r="E54" s="27">
        <v>8965</v>
      </c>
      <c r="F54" s="27">
        <v>5305</v>
      </c>
      <c r="G54" s="27">
        <v>8965</v>
      </c>
      <c r="H54" s="27">
        <v>6425</v>
      </c>
      <c r="I54" s="28">
        <v>0.2002497345339207</v>
      </c>
    </row>
    <row r="55" spans="1:9" ht="25" customHeight="1" x14ac:dyDescent="0.45">
      <c r="A55" s="5"/>
      <c r="B55" s="111"/>
      <c r="C55" s="52" t="s">
        <v>78</v>
      </c>
      <c r="D55" s="53">
        <v>5678</v>
      </c>
      <c r="E55" s="53">
        <v>8500</v>
      </c>
      <c r="F55" s="53">
        <v>5678</v>
      </c>
      <c r="G55" s="53">
        <v>8500</v>
      </c>
      <c r="H55" s="53">
        <v>6357.3125</v>
      </c>
      <c r="I55" s="54">
        <v>3.7108687439894927E-2</v>
      </c>
    </row>
    <row r="56" spans="1:9" ht="98.25" customHeight="1" x14ac:dyDescent="0.45">
      <c r="B56" s="87" t="s">
        <v>26</v>
      </c>
      <c r="C56" s="87"/>
      <c r="D56" s="87"/>
      <c r="E56" s="87"/>
      <c r="F56" s="87"/>
      <c r="G56" s="87"/>
      <c r="H56" s="87"/>
      <c r="I56" s="87"/>
    </row>
    <row r="57" spans="1:9" ht="20.5" customHeight="1" x14ac:dyDescent="0.45">
      <c r="B57" s="8"/>
    </row>
    <row r="58" spans="1:9" ht="25" customHeight="1" x14ac:dyDescent="0.45">
      <c r="B58" s="15" t="s">
        <v>12</v>
      </c>
      <c r="C58" s="12"/>
      <c r="D58" s="12"/>
      <c r="E58" s="12"/>
      <c r="F58" s="15"/>
      <c r="I58" s="14" t="s">
        <v>33</v>
      </c>
    </row>
    <row r="59" spans="1:9" ht="25" customHeight="1" x14ac:dyDescent="0.45">
      <c r="B59" s="105" t="s">
        <v>16</v>
      </c>
      <c r="C59" s="106"/>
      <c r="D59" s="100" t="s">
        <v>20</v>
      </c>
      <c r="E59" s="100"/>
      <c r="F59" s="100"/>
      <c r="G59" s="100" t="s">
        <v>15</v>
      </c>
      <c r="H59" s="100"/>
      <c r="I59" s="100"/>
    </row>
    <row r="60" spans="1:9" ht="25" customHeight="1" x14ac:dyDescent="0.45">
      <c r="B60" s="103" t="s">
        <v>7</v>
      </c>
      <c r="C60" s="104"/>
      <c r="F60" s="30">
        <v>10000</v>
      </c>
      <c r="G60" s="36"/>
      <c r="H60" s="13"/>
      <c r="I60" s="31">
        <v>3300</v>
      </c>
    </row>
    <row r="61" spans="1:9" ht="25" customHeight="1" x14ac:dyDescent="0.45">
      <c r="B61" s="85" t="s">
        <v>8</v>
      </c>
      <c r="C61" s="86"/>
      <c r="D61" s="29"/>
      <c r="E61" s="29"/>
      <c r="F61" s="29">
        <v>112.76</v>
      </c>
      <c r="G61" s="37"/>
      <c r="H61" s="38"/>
      <c r="I61" s="39">
        <v>256.479444</v>
      </c>
    </row>
    <row r="62" spans="1:9" ht="25" customHeight="1" x14ac:dyDescent="0.45">
      <c r="B62" s="81" t="s">
        <v>13</v>
      </c>
      <c r="C62" s="82"/>
      <c r="F62" s="70">
        <v>0</v>
      </c>
      <c r="G62" s="40"/>
      <c r="H62" s="13"/>
      <c r="I62" s="71">
        <v>0</v>
      </c>
    </row>
    <row r="63" spans="1:9" ht="25" customHeight="1" x14ac:dyDescent="0.45">
      <c r="B63" s="98" t="s">
        <v>31</v>
      </c>
      <c r="C63" s="98"/>
      <c r="D63" s="65"/>
      <c r="E63" s="76"/>
      <c r="F63" s="77">
        <v>30981</v>
      </c>
      <c r="G63" s="78"/>
      <c r="H63" s="79"/>
      <c r="I63" s="69">
        <v>74713.402499999997</v>
      </c>
    </row>
    <row r="64" spans="1:9" ht="25" customHeight="1" x14ac:dyDescent="0.45">
      <c r="B64" s="83" t="s">
        <v>9</v>
      </c>
      <c r="C64" s="84"/>
      <c r="D64" s="72"/>
      <c r="E64" s="72"/>
      <c r="F64" s="72">
        <v>15521.49</v>
      </c>
      <c r="G64" s="73"/>
      <c r="H64" s="74"/>
      <c r="I64" s="75">
        <v>110950.723568</v>
      </c>
    </row>
    <row r="65" spans="2:9" ht="25" customHeight="1" x14ac:dyDescent="0.45">
      <c r="B65" s="85" t="s">
        <v>10</v>
      </c>
      <c r="C65" s="86"/>
      <c r="D65" s="60"/>
      <c r="E65" s="60"/>
      <c r="F65" s="61">
        <v>18949.080000000002</v>
      </c>
      <c r="G65" s="62"/>
      <c r="H65" s="63"/>
      <c r="I65" s="64">
        <v>135547.03320500001</v>
      </c>
    </row>
    <row r="66" spans="2:9" ht="25" customHeight="1" x14ac:dyDescent="0.45">
      <c r="B66" s="88" t="s">
        <v>29</v>
      </c>
      <c r="C66" s="89"/>
      <c r="D66" s="55"/>
      <c r="E66" s="55"/>
      <c r="F66" s="55">
        <v>0</v>
      </c>
      <c r="G66" s="56"/>
      <c r="H66" s="57"/>
      <c r="I66" s="58">
        <v>0</v>
      </c>
    </row>
    <row r="67" spans="2:9" ht="25" customHeight="1" x14ac:dyDescent="0.45">
      <c r="B67" s="85" t="s">
        <v>30</v>
      </c>
      <c r="C67" s="86"/>
      <c r="D67" s="65"/>
      <c r="E67" s="60"/>
      <c r="F67" s="61">
        <v>0</v>
      </c>
      <c r="G67" s="66"/>
      <c r="H67" s="63"/>
      <c r="I67" s="64">
        <v>0</v>
      </c>
    </row>
    <row r="68" spans="2:9" ht="25" customHeight="1" x14ac:dyDescent="0.45">
      <c r="B68" s="88" t="s">
        <v>28</v>
      </c>
      <c r="C68" s="89"/>
      <c r="D68" s="59"/>
      <c r="E68" s="55"/>
      <c r="F68" s="55">
        <v>100</v>
      </c>
      <c r="G68" s="56"/>
      <c r="H68" s="57"/>
      <c r="I68" s="58">
        <v>49.8</v>
      </c>
    </row>
    <row r="69" spans="2:9" ht="25" customHeight="1" x14ac:dyDescent="0.45">
      <c r="B69" s="85" t="s">
        <v>25</v>
      </c>
      <c r="C69" s="86"/>
      <c r="D69" s="60"/>
      <c r="E69" s="60"/>
      <c r="F69" s="67">
        <v>5000</v>
      </c>
      <c r="G69" s="68"/>
      <c r="H69" s="63"/>
      <c r="I69" s="69">
        <v>195</v>
      </c>
    </row>
    <row r="70" spans="2:9" ht="25" customHeight="1" x14ac:dyDescent="0.45">
      <c r="B70" s="96" t="s">
        <v>11</v>
      </c>
      <c r="C70" s="97"/>
      <c r="D70" s="93"/>
      <c r="E70" s="94"/>
      <c r="F70" s="95"/>
      <c r="G70" s="90">
        <f>SUM(I60:I69)</f>
        <v>325012.43871700001</v>
      </c>
      <c r="H70" s="91">
        <f t="shared" ref="H70" si="0">SUM(H60:H65)</f>
        <v>0</v>
      </c>
      <c r="I70" s="92">
        <f>SUM(I60:I65)</f>
        <v>324767.63871700002</v>
      </c>
    </row>
    <row r="71" spans="2:9" ht="46" customHeight="1" x14ac:dyDescent="0.45">
      <c r="B71" s="87" t="s">
        <v>27</v>
      </c>
      <c r="C71" s="87"/>
      <c r="D71" s="87"/>
      <c r="E71" s="87"/>
      <c r="F71" s="87"/>
      <c r="G71" s="87"/>
      <c r="H71" s="87"/>
      <c r="I71" s="87"/>
    </row>
    <row r="73" spans="2:9" ht="25" customHeight="1" x14ac:dyDescent="0.45">
      <c r="E73" s="13"/>
    </row>
  </sheetData>
  <mergeCells count="28">
    <mergeCell ref="B1:I1"/>
    <mergeCell ref="B2:I2"/>
    <mergeCell ref="G59:I59"/>
    <mergeCell ref="D59:F59"/>
    <mergeCell ref="B61:C61"/>
    <mergeCell ref="B43:B48"/>
    <mergeCell ref="B60:C60"/>
    <mergeCell ref="B59:C59"/>
    <mergeCell ref="B56:I56"/>
    <mergeCell ref="B12:B19"/>
    <mergeCell ref="B26:B29"/>
    <mergeCell ref="B33:B35"/>
    <mergeCell ref="B36:B42"/>
    <mergeCell ref="B20:B25"/>
    <mergeCell ref="B49:B55"/>
    <mergeCell ref="B30:B32"/>
    <mergeCell ref="B62:C62"/>
    <mergeCell ref="B64:C64"/>
    <mergeCell ref="B65:C65"/>
    <mergeCell ref="B69:C69"/>
    <mergeCell ref="B71:I71"/>
    <mergeCell ref="B66:C66"/>
    <mergeCell ref="G70:I70"/>
    <mergeCell ref="D70:F70"/>
    <mergeCell ref="B70:C70"/>
    <mergeCell ref="B67:C67"/>
    <mergeCell ref="B68:C68"/>
    <mergeCell ref="B63:C63"/>
  </mergeCells>
  <phoneticPr fontId="8" type="noConversion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月报</vt:lpstr>
      <vt:lpstr>月报!Print_Area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Tomas</cp:lastModifiedBy>
  <cp:lastPrinted>2022-02-07T10:29:04Z</cp:lastPrinted>
  <dcterms:created xsi:type="dcterms:W3CDTF">2015-06-05T18:19:00Z</dcterms:created>
  <dcterms:modified xsi:type="dcterms:W3CDTF">2022-03-01T07:45:22Z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