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50"/>
  </bookViews>
  <sheets>
    <sheet name="月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6" i="1"/>
</calcChain>
</file>

<file path=xl/sharedStrings.xml><?xml version="1.0" encoding="utf-8"?>
<sst xmlns="http://schemas.openxmlformats.org/spreadsheetml/2006/main" count="62" uniqueCount="47">
  <si>
    <t>深圳前海联合交易中心</t>
  </si>
  <si>
    <t>氧化铝</t>
  </si>
  <si>
    <t>较上月涨跌</t>
    <phoneticPr fontId="1" type="noConversion"/>
  </si>
  <si>
    <t>基础品种</t>
    <phoneticPr fontId="1" type="noConversion"/>
  </si>
  <si>
    <t>铝锭</t>
    <phoneticPr fontId="1" type="noConversion"/>
  </si>
  <si>
    <t>铝棒</t>
    <phoneticPr fontId="1" type="noConversion"/>
  </si>
  <si>
    <t>地区品种名称</t>
    <phoneticPr fontId="1" type="noConversion"/>
  </si>
  <si>
    <t>月末</t>
    <phoneticPr fontId="1" type="noConversion"/>
  </si>
  <si>
    <t>月初</t>
    <phoneticPr fontId="1" type="noConversion"/>
  </si>
  <si>
    <t>月最高</t>
    <phoneticPr fontId="1" type="noConversion"/>
  </si>
  <si>
    <t>月最低</t>
    <phoneticPr fontId="1" type="noConversion"/>
  </si>
  <si>
    <t>月均</t>
    <phoneticPr fontId="1" type="noConversion"/>
  </si>
  <si>
    <t>合计</t>
    <phoneticPr fontId="1" type="noConversion"/>
  </si>
  <si>
    <t>基准价（元/吨）</t>
    <phoneticPr fontId="1" type="noConversion"/>
  </si>
  <si>
    <t>成交金额
（万元）</t>
    <phoneticPr fontId="1" type="noConversion"/>
  </si>
  <si>
    <t>成交量
（吨）</t>
    <phoneticPr fontId="1" type="noConversion"/>
  </si>
  <si>
    <t>铜杆</t>
    <phoneticPr fontId="1" type="noConversion"/>
  </si>
  <si>
    <r>
      <t>注：氧化铝全国</t>
    </r>
    <r>
      <rPr>
        <vertAlign val="subscript"/>
        <sz val="10"/>
        <color theme="1"/>
        <rFont val="Microsoft YaHei UI"/>
        <family val="2"/>
        <charset val="134"/>
      </rPr>
      <t>1</t>
    </r>
    <r>
      <rPr>
        <sz val="10"/>
        <color theme="1"/>
        <rFont val="Microsoft YaHei UI"/>
        <family val="2"/>
        <charset val="134"/>
      </rPr>
      <t>和全国</t>
    </r>
    <r>
      <rPr>
        <vertAlign val="subscript"/>
        <sz val="10"/>
        <color theme="1"/>
        <rFont val="Microsoft YaHei UI"/>
        <family val="2"/>
        <charset val="134"/>
      </rPr>
      <t>2</t>
    </r>
    <r>
      <rPr>
        <sz val="10"/>
        <color theme="1"/>
        <rFont val="Microsoft YaHei UI"/>
        <family val="2"/>
        <charset val="134"/>
      </rPr>
      <t>分别对应不含新疆和含新疆的氧化铝全国基准价。</t>
    </r>
    <phoneticPr fontId="8" type="noConversion"/>
  </si>
  <si>
    <t>-</t>
    <phoneticPr fontId="1" type="noConversion"/>
  </si>
  <si>
    <t>-</t>
    <phoneticPr fontId="1" type="noConversion"/>
  </si>
  <si>
    <t>2019年12月交易月报</t>
    <phoneticPr fontId="1" type="noConversion"/>
  </si>
  <si>
    <t>山西氧化铝1912</t>
  </si>
  <si>
    <t>河南氧化铝1912</t>
  </si>
  <si>
    <t>山东氧化铝1912</t>
  </si>
  <si>
    <t>连云港氧化铝1912</t>
  </si>
  <si>
    <t>新疆氧化铝1912</t>
  </si>
  <si>
    <t>广东铝锭1912</t>
  </si>
  <si>
    <t>江苏铝锭1912</t>
  </si>
  <si>
    <t>上海铝锭1912</t>
  </si>
  <si>
    <t>全国铝锭1912</t>
  </si>
  <si>
    <t>山东90铝棒1912</t>
  </si>
  <si>
    <t>广东90铝棒1912</t>
  </si>
  <si>
    <t>广东120铝棒1912</t>
  </si>
  <si>
    <t>广东178铝棒1912</t>
  </si>
  <si>
    <t>全国铝棒1912</t>
  </si>
  <si>
    <t>江苏8铜杆1912</t>
  </si>
  <si>
    <t>全国铜杆1912</t>
  </si>
  <si>
    <r>
      <t>全国</t>
    </r>
    <r>
      <rPr>
        <b/>
        <vertAlign val="subscript"/>
        <sz val="11"/>
        <color rgb="FF000000"/>
        <rFont val="Microsoft YaHei UI"/>
        <family val="2"/>
        <charset val="134"/>
      </rPr>
      <t>1</t>
    </r>
    <r>
      <rPr>
        <b/>
        <sz val="11"/>
        <color rgb="FF000000"/>
        <rFont val="Microsoft YaHei UI"/>
        <family val="2"/>
        <charset val="134"/>
      </rPr>
      <t>氧化铝1912</t>
    </r>
    <phoneticPr fontId="1" type="noConversion"/>
  </si>
  <si>
    <r>
      <t>全国</t>
    </r>
    <r>
      <rPr>
        <b/>
        <vertAlign val="subscript"/>
        <sz val="11"/>
        <color rgb="FF000000"/>
        <rFont val="Microsoft YaHei UI"/>
        <family val="2"/>
        <charset val="134"/>
      </rPr>
      <t>2</t>
    </r>
    <r>
      <rPr>
        <b/>
        <sz val="11"/>
        <color rgb="FF000000"/>
        <rFont val="Microsoft YaHei UI"/>
        <family val="2"/>
        <charset val="134"/>
      </rPr>
      <t>氧化铝1912</t>
    </r>
    <phoneticPr fontId="1" type="noConversion"/>
  </si>
  <si>
    <t>电解铜</t>
    <phoneticPr fontId="1" type="noConversion"/>
  </si>
  <si>
    <t>江苏电解铜1912</t>
  </si>
  <si>
    <t>全国电解铜1912</t>
    <phoneticPr fontId="1" type="noConversion"/>
  </si>
  <si>
    <t>-</t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</si>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</sst>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0_ "/>
    <numFmt numFmtId="177" formatCode="_ * #,##0_ ;_ * \-#,##0_ ;_ * &quot;-&quot;??_ ;_ @_ 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vertAlign val="subscript"/>
      <sz val="10"/>
      <color theme="1"/>
      <name val="Microsoft YaHei UI"/>
      <family val="2"/>
      <charset val="134"/>
    </font>
    <font>
      <b/>
      <vertAlign val="subscript"/>
      <sz val="11"/>
      <color rgb="FF000000"/>
      <name val="Microsoft YaHei U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7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right" vertical="center"/>
    </xf>
    <xf numFmtId="10" fontId="4" fillId="3" borderId="1" xfId="1" applyNumberFormat="1" applyFont="1" applyFill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0" fontId="4" fillId="4" borderId="1" xfId="1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4" fillId="3" borderId="1" xfId="2" applyNumberFormat="1" applyFont="1" applyFill="1" applyBorder="1" applyAlignment="1">
      <alignment horizontal="right" vertical="center"/>
    </xf>
    <xf numFmtId="0" fontId="4" fillId="0" borderId="1" xfId="2" applyNumberFormat="1" applyFont="1" applyBorder="1" applyAlignment="1">
      <alignment horizontal="right" vertical="center"/>
    </xf>
    <xf numFmtId="1" fontId="4" fillId="3" borderId="1" xfId="0" applyNumberFormat="1" applyFont="1" applyFill="1" applyBorder="1" applyAlignment="1">
      <alignment horizontal="right" vertical="center"/>
    </xf>
    <xf numFmtId="1" fontId="4" fillId="3" borderId="1" xfId="2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2" applyNumberFormat="1" applyFont="1" applyFill="1" applyBorder="1" applyAlignment="1">
      <alignment horizontal="right" vertical="center"/>
    </xf>
    <xf numFmtId="10" fontId="4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right" vertical="center"/>
    </xf>
    <xf numFmtId="1" fontId="5" fillId="0" borderId="1" xfId="2" applyNumberFormat="1" applyFont="1" applyFill="1" applyBorder="1" applyAlignment="1">
      <alignment horizontal="right" vertical="center"/>
    </xf>
    <xf numFmtId="10" fontId="5" fillId="0" borderId="1" xfId="1" applyNumberFormat="1" applyFont="1" applyFill="1" applyBorder="1" applyAlignment="1">
      <alignment horizontal="right" vertical="center"/>
    </xf>
    <xf numFmtId="10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" fontId="2" fillId="4" borderId="0" xfId="0" applyNumberFormat="1" applyFont="1" applyFill="1"/>
    <xf numFmtId="177" fontId="4" fillId="3" borderId="1" xfId="2" applyNumberFormat="1" applyFont="1" applyFill="1" applyBorder="1" applyAlignment="1">
      <alignment horizontal="right" vertical="center"/>
    </xf>
    <xf numFmtId="177" fontId="4" fillId="0" borderId="1" xfId="2" applyNumberFormat="1" applyFont="1" applyBorder="1" applyAlignment="1">
      <alignment horizontal="right" vertical="center"/>
    </xf>
    <xf numFmtId="177" fontId="4" fillId="0" borderId="1" xfId="2" applyNumberFormat="1" applyFont="1" applyFill="1" applyBorder="1" applyAlignment="1">
      <alignment horizontal="right" vertical="center"/>
    </xf>
    <xf numFmtId="177" fontId="5" fillId="0" borderId="1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/>
    </xf>
    <xf numFmtId="177" fontId="5" fillId="3" borderId="1" xfId="2" applyNumberFormat="1" applyFont="1" applyFill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43" fontId="4" fillId="0" borderId="1" xfId="2" applyNumberFormat="1" applyFont="1" applyBorder="1" applyAlignment="1">
      <alignment horizontal="right" vertical="center"/>
    </xf>
    <xf numFmtId="43" fontId="4" fillId="3" borderId="1" xfId="2" applyNumberFormat="1" applyFont="1" applyFill="1" applyBorder="1" applyAlignment="1">
      <alignment horizontal="right" vertical="center"/>
    </xf>
    <xf numFmtId="43" fontId="4" fillId="0" borderId="1" xfId="2" applyNumberFormat="1" applyFont="1" applyFill="1" applyBorder="1" applyAlignment="1">
      <alignment horizontal="right" vertical="center"/>
    </xf>
    <xf numFmtId="177" fontId="2" fillId="4" borderId="0" xfId="0" applyNumberFormat="1" applyFont="1" applyFill="1"/>
    <xf numFmtId="43" fontId="4" fillId="0" borderId="1" xfId="2" applyFont="1" applyBorder="1" applyAlignment="1">
      <alignment horizontal="right" vertical="center"/>
    </xf>
    <xf numFmtId="43" fontId="5" fillId="0" borderId="1" xfId="2" applyFont="1" applyFill="1" applyBorder="1" applyAlignment="1">
      <alignment horizontal="right" vertical="center"/>
    </xf>
    <xf numFmtId="43" fontId="4" fillId="3" borderId="1" xfId="2" applyFont="1" applyFill="1" applyBorder="1" applyAlignment="1">
      <alignment horizontal="right" vertical="center"/>
    </xf>
    <xf numFmtId="43" fontId="4" fillId="0" borderId="1" xfId="2" applyFont="1" applyFill="1" applyBorder="1" applyAlignment="1">
      <alignment horizontal="right" vertical="center"/>
    </xf>
    <xf numFmtId="43" fontId="5" fillId="3" borderId="1" xfId="2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5" fillId="0" borderId="1" xfId="2" applyNumberFormat="1" applyFont="1" applyBorder="1" applyAlignment="1">
      <alignment horizontal="right" vertical="center"/>
    </xf>
  </cellXfs>
  <cellStyles count="3">
    <cellStyle name="百分比" xfId="1" builtinId="5"/>
    <cellStyle name="常规" xfId="0" builtinId="0"/>
    <cellStyle name="千位分隔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0"/>
  <sheetViews>
    <sheetView tabSelected="1" topLeftCell="B16" zoomScale="85" zoomScaleNormal="85" workbookViewId="0">
      <selection activeCell="K26" sqref="K26"/>
    </sheetView>
  </sheetViews>
  <sheetFormatPr defaultRowHeight="25" customHeight="1" x14ac:dyDescent="0.45"/>
  <cols>
    <col min="1" max="1" width="24.58203125" style="2" customWidth="1"/>
    <col min="2" max="2" width="10.58203125" style="2" customWidth="1"/>
    <col min="3" max="3" width="20.58203125" style="14" customWidth="1"/>
    <col min="4" max="9" width="10.58203125" style="2" customWidth="1"/>
    <col min="10" max="11" width="15.58203125" style="2" customWidth="1"/>
    <col min="12" max="16384" width="8.6640625" style="2"/>
  </cols>
  <sheetData>
    <row r="1" spans="1:11" ht="25" customHeight="1" x14ac:dyDescent="0.4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ht="25" customHeight="1" x14ac:dyDescent="0.45"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ht="25" customHeight="1" x14ac:dyDescent="0.45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5" customHeight="1" x14ac:dyDescent="0.45">
      <c r="B4" s="56" t="s">
        <v>3</v>
      </c>
      <c r="C4" s="56" t="s">
        <v>6</v>
      </c>
      <c r="D4" s="56" t="s">
        <v>13</v>
      </c>
      <c r="E4" s="56"/>
      <c r="F4" s="56"/>
      <c r="G4" s="56"/>
      <c r="H4" s="56"/>
      <c r="I4" s="56"/>
      <c r="J4" s="56" t="s">
        <v>15</v>
      </c>
      <c r="K4" s="56" t="s">
        <v>14</v>
      </c>
    </row>
    <row r="5" spans="1:11" ht="25" customHeight="1" x14ac:dyDescent="0.45">
      <c r="B5" s="56"/>
      <c r="C5" s="56"/>
      <c r="D5" s="1" t="s">
        <v>8</v>
      </c>
      <c r="E5" s="1" t="s">
        <v>9</v>
      </c>
      <c r="F5" s="1" t="s">
        <v>10</v>
      </c>
      <c r="G5" s="1" t="s">
        <v>7</v>
      </c>
      <c r="H5" s="1" t="s">
        <v>11</v>
      </c>
      <c r="I5" s="1" t="s">
        <v>2</v>
      </c>
      <c r="J5" s="56"/>
      <c r="K5" s="56"/>
    </row>
    <row r="6" spans="1:11" ht="25" customHeight="1" x14ac:dyDescent="0.45">
      <c r="A6" s="32"/>
      <c r="B6" s="57" t="s">
        <v>1</v>
      </c>
      <c r="C6" s="4" t="s">
        <v>21</v>
      </c>
      <c r="D6" s="11">
        <v>2700</v>
      </c>
      <c r="E6" s="11">
        <v>2700</v>
      </c>
      <c r="F6" s="17">
        <v>2500</v>
      </c>
      <c r="G6" s="17">
        <v>2500</v>
      </c>
      <c r="H6" s="51">
        <v>2604.5</v>
      </c>
      <c r="I6" s="6">
        <v>-3.5370370370370385E-2</v>
      </c>
      <c r="J6" s="34">
        <v>40000</v>
      </c>
      <c r="K6" s="46">
        <v>10455</v>
      </c>
    </row>
    <row r="7" spans="1:11" ht="25" customHeight="1" x14ac:dyDescent="0.45">
      <c r="A7" s="32"/>
      <c r="B7" s="58"/>
      <c r="C7" s="5" t="s">
        <v>22</v>
      </c>
      <c r="D7" s="31">
        <v>2570</v>
      </c>
      <c r="E7" s="31">
        <v>2570</v>
      </c>
      <c r="F7" s="16">
        <v>2500</v>
      </c>
      <c r="G7" s="16">
        <v>2500</v>
      </c>
      <c r="H7" s="19">
        <v>2519.1</v>
      </c>
      <c r="I7" s="7">
        <v>-6.2772060629060045E-2</v>
      </c>
      <c r="J7" s="33" t="s">
        <v>43</v>
      </c>
      <c r="K7" s="43" t="s">
        <v>43</v>
      </c>
    </row>
    <row r="8" spans="1:11" ht="25" customHeight="1" x14ac:dyDescent="0.45">
      <c r="A8" s="32"/>
      <c r="B8" s="58"/>
      <c r="C8" s="4" t="s">
        <v>23</v>
      </c>
      <c r="D8" s="11">
        <v>2500</v>
      </c>
      <c r="E8" s="11">
        <v>2500</v>
      </c>
      <c r="F8" s="11">
        <v>2500</v>
      </c>
      <c r="G8" s="11">
        <v>2500</v>
      </c>
      <c r="H8" s="11">
        <v>2500</v>
      </c>
      <c r="I8" s="12">
        <v>0</v>
      </c>
      <c r="J8" s="34" t="s">
        <v>44</v>
      </c>
      <c r="K8" s="42" t="s">
        <v>45</v>
      </c>
    </row>
    <row r="9" spans="1:11" ht="25" customHeight="1" x14ac:dyDescent="0.45">
      <c r="A9" s="32"/>
      <c r="B9" s="58"/>
      <c r="C9" s="5" t="s">
        <v>24</v>
      </c>
      <c r="D9" s="18">
        <v>2650</v>
      </c>
      <c r="E9" s="18">
        <v>2650</v>
      </c>
      <c r="F9" s="18">
        <v>2650</v>
      </c>
      <c r="G9" s="18">
        <v>2650</v>
      </c>
      <c r="H9" s="18">
        <v>2650</v>
      </c>
      <c r="I9" s="7">
        <v>0</v>
      </c>
      <c r="J9" s="33" t="s">
        <v>43</v>
      </c>
      <c r="K9" s="43" t="s">
        <v>46</v>
      </c>
    </row>
    <row r="10" spans="1:11" ht="25" customHeight="1" x14ac:dyDescent="0.45">
      <c r="A10" s="32"/>
      <c r="B10" s="58"/>
      <c r="C10" s="26" t="s">
        <v>37</v>
      </c>
      <c r="D10" s="27">
        <v>2605</v>
      </c>
      <c r="E10" s="28">
        <v>2605</v>
      </c>
      <c r="F10" s="28">
        <v>2537.5</v>
      </c>
      <c r="G10" s="28">
        <v>2537.5</v>
      </c>
      <c r="H10" s="28">
        <v>2568.409090909091</v>
      </c>
      <c r="I10" s="29">
        <v>-2.4095939644324993E-2</v>
      </c>
      <c r="J10" s="36">
        <v>40000</v>
      </c>
      <c r="K10" s="47">
        <v>10455</v>
      </c>
    </row>
    <row r="11" spans="1:11" ht="25" customHeight="1" x14ac:dyDescent="0.45">
      <c r="A11" s="32"/>
      <c r="B11" s="58"/>
      <c r="C11" s="5" t="s">
        <v>25</v>
      </c>
      <c r="D11" s="18">
        <v>3140</v>
      </c>
      <c r="E11" s="18">
        <v>3140</v>
      </c>
      <c r="F11" s="18">
        <v>3140</v>
      </c>
      <c r="G11" s="18">
        <v>3140</v>
      </c>
      <c r="H11" s="18">
        <v>3140</v>
      </c>
      <c r="I11" s="7">
        <v>0</v>
      </c>
      <c r="J11" s="33" t="s">
        <v>18</v>
      </c>
      <c r="K11" s="43" t="s">
        <v>19</v>
      </c>
    </row>
    <row r="12" spans="1:11" ht="25" customHeight="1" x14ac:dyDescent="0.45">
      <c r="A12" s="32"/>
      <c r="B12" s="59"/>
      <c r="C12" s="26" t="s">
        <v>38</v>
      </c>
      <c r="D12" s="27">
        <v>2712</v>
      </c>
      <c r="E12" s="28">
        <v>2712</v>
      </c>
      <c r="F12" s="28">
        <v>2658</v>
      </c>
      <c r="G12" s="28">
        <v>2658</v>
      </c>
      <c r="H12" s="28">
        <v>2682.7272727272725</v>
      </c>
      <c r="I12" s="29">
        <v>-2.4158651574989309E-2</v>
      </c>
      <c r="J12" s="36">
        <v>40000</v>
      </c>
      <c r="K12" s="47">
        <v>10455</v>
      </c>
    </row>
    <row r="13" spans="1:11" ht="25" customHeight="1" x14ac:dyDescent="0.45">
      <c r="A13" s="32"/>
      <c r="B13" s="57" t="s">
        <v>4</v>
      </c>
      <c r="C13" s="5" t="s">
        <v>26</v>
      </c>
      <c r="D13" s="31">
        <v>14020</v>
      </c>
      <c r="E13" s="31">
        <v>14120</v>
      </c>
      <c r="F13" s="31">
        <v>14020</v>
      </c>
      <c r="G13" s="31">
        <v>14067</v>
      </c>
      <c r="H13" s="18">
        <v>14079.6</v>
      </c>
      <c r="I13" s="30">
        <v>1.1465517241379342E-2</v>
      </c>
      <c r="J13" s="33">
        <v>4127</v>
      </c>
      <c r="K13" s="48">
        <v>5798.3379999999997</v>
      </c>
    </row>
    <row r="14" spans="1:11" ht="25" customHeight="1" x14ac:dyDescent="0.45">
      <c r="A14" s="32"/>
      <c r="B14" s="58"/>
      <c r="C14" s="22" t="s">
        <v>27</v>
      </c>
      <c r="D14" s="37">
        <v>13930</v>
      </c>
      <c r="E14" s="37">
        <v>13930</v>
      </c>
      <c r="F14" s="37">
        <v>13930</v>
      </c>
      <c r="G14" s="37">
        <v>13930</v>
      </c>
      <c r="H14" s="37">
        <v>13930</v>
      </c>
      <c r="I14" s="25">
        <v>-8.5409252669038649E-3</v>
      </c>
      <c r="J14" s="34" t="s">
        <v>44</v>
      </c>
      <c r="K14" s="42" t="s">
        <v>45</v>
      </c>
    </row>
    <row r="15" spans="1:11" ht="25" customHeight="1" x14ac:dyDescent="0.45">
      <c r="B15" s="58"/>
      <c r="C15" s="5" t="s">
        <v>28</v>
      </c>
      <c r="D15" s="31">
        <v>13930</v>
      </c>
      <c r="E15" s="31">
        <v>13930</v>
      </c>
      <c r="F15" s="16">
        <v>13930</v>
      </c>
      <c r="G15" s="16">
        <v>13930</v>
      </c>
      <c r="H15" s="16">
        <v>13930</v>
      </c>
      <c r="I15" s="7">
        <v>-2.6255363662204267E-3</v>
      </c>
      <c r="J15" s="33" t="s">
        <v>43</v>
      </c>
      <c r="K15" s="43" t="s">
        <v>46</v>
      </c>
    </row>
    <row r="16" spans="1:11" ht="25" customHeight="1" x14ac:dyDescent="0.45">
      <c r="A16" s="32"/>
      <c r="B16" s="59"/>
      <c r="C16" s="26" t="s">
        <v>29</v>
      </c>
      <c r="D16" s="27">
        <v>13960</v>
      </c>
      <c r="E16" s="27">
        <v>13993.333333333334</v>
      </c>
      <c r="F16" s="27">
        <v>13960</v>
      </c>
      <c r="G16" s="27">
        <v>13975.666666666666</v>
      </c>
      <c r="H16" s="27">
        <v>13979.863636363634</v>
      </c>
      <c r="I16" s="39">
        <v>6.9729967989262676E-5</v>
      </c>
      <c r="J16" s="36">
        <v>4127</v>
      </c>
      <c r="K16" s="47">
        <v>5798.3379999999997</v>
      </c>
    </row>
    <row r="17" spans="1:11" ht="25" customHeight="1" x14ac:dyDescent="0.45">
      <c r="A17" s="32"/>
      <c r="B17" s="55" t="s">
        <v>5</v>
      </c>
      <c r="C17" s="5" t="s">
        <v>30</v>
      </c>
      <c r="D17" s="31">
        <v>14310</v>
      </c>
      <c r="E17" s="31">
        <v>14310</v>
      </c>
      <c r="F17" s="31">
        <v>14310</v>
      </c>
      <c r="G17" s="31">
        <v>14310</v>
      </c>
      <c r="H17" s="31">
        <v>14310</v>
      </c>
      <c r="I17" s="7">
        <v>0</v>
      </c>
      <c r="J17" s="33" t="s">
        <v>18</v>
      </c>
      <c r="K17" s="43" t="s">
        <v>19</v>
      </c>
    </row>
    <row r="18" spans="1:11" ht="25" customHeight="1" x14ac:dyDescent="0.45">
      <c r="A18" s="32"/>
      <c r="B18" s="55"/>
      <c r="C18" s="22" t="s">
        <v>31</v>
      </c>
      <c r="D18" s="37">
        <v>14900</v>
      </c>
      <c r="E18" s="37">
        <v>14900</v>
      </c>
      <c r="F18" s="37">
        <v>14900</v>
      </c>
      <c r="G18" s="37">
        <v>14900</v>
      </c>
      <c r="H18" s="37">
        <v>14900</v>
      </c>
      <c r="I18" s="38">
        <v>0</v>
      </c>
      <c r="J18" s="35" t="s">
        <v>18</v>
      </c>
      <c r="K18" s="44" t="s">
        <v>19</v>
      </c>
    </row>
    <row r="19" spans="1:11" ht="25" customHeight="1" x14ac:dyDescent="0.45">
      <c r="A19" s="32"/>
      <c r="B19" s="55"/>
      <c r="C19" s="5" t="s">
        <v>32</v>
      </c>
      <c r="D19" s="31">
        <v>14710</v>
      </c>
      <c r="E19" s="31">
        <v>14710</v>
      </c>
      <c r="F19" s="31">
        <v>14710</v>
      </c>
      <c r="G19" s="31">
        <v>14710</v>
      </c>
      <c r="H19" s="31">
        <v>14710</v>
      </c>
      <c r="I19" s="7">
        <v>0</v>
      </c>
      <c r="J19" s="33" t="s">
        <v>18</v>
      </c>
      <c r="K19" s="43" t="s">
        <v>19</v>
      </c>
    </row>
    <row r="20" spans="1:11" ht="25" customHeight="1" x14ac:dyDescent="0.45">
      <c r="A20" s="32"/>
      <c r="B20" s="55"/>
      <c r="C20" s="22" t="s">
        <v>33</v>
      </c>
      <c r="D20" s="37">
        <v>14310</v>
      </c>
      <c r="E20" s="37">
        <v>14620</v>
      </c>
      <c r="F20" s="37">
        <v>14310</v>
      </c>
      <c r="G20" s="37">
        <v>14620</v>
      </c>
      <c r="H20" s="23">
        <v>14605.9</v>
      </c>
      <c r="I20" s="38">
        <v>2.0677847658979731E-2</v>
      </c>
      <c r="J20" s="35">
        <v>27.184999999999999</v>
      </c>
      <c r="K20" s="49">
        <v>39.74447</v>
      </c>
    </row>
    <row r="21" spans="1:11" ht="25" customHeight="1" x14ac:dyDescent="0.45">
      <c r="A21" s="32"/>
      <c r="B21" s="55"/>
      <c r="C21" s="9" t="s">
        <v>34</v>
      </c>
      <c r="D21" s="21">
        <v>14557.5</v>
      </c>
      <c r="E21" s="21">
        <v>14635</v>
      </c>
      <c r="F21" s="21">
        <v>14557.5</v>
      </c>
      <c r="G21" s="21">
        <v>14635</v>
      </c>
      <c r="H21" s="21">
        <v>14631.477272727272</v>
      </c>
      <c r="I21" s="10">
        <v>5.0817291930120856E-3</v>
      </c>
      <c r="J21" s="40">
        <v>27.184999999999999</v>
      </c>
      <c r="K21" s="50">
        <v>39.74447</v>
      </c>
    </row>
    <row r="22" spans="1:11" ht="25" customHeight="1" x14ac:dyDescent="0.45">
      <c r="A22" s="32"/>
      <c r="B22" s="60" t="s">
        <v>16</v>
      </c>
      <c r="C22" s="22" t="s">
        <v>35</v>
      </c>
      <c r="D22" s="23">
        <v>47700</v>
      </c>
      <c r="E22" s="24">
        <v>49690</v>
      </c>
      <c r="F22" s="24">
        <v>47590</v>
      </c>
      <c r="G22" s="24">
        <v>47605</v>
      </c>
      <c r="H22" s="24">
        <v>48410</v>
      </c>
      <c r="I22" s="25">
        <v>1.8555338841653723E-2</v>
      </c>
      <c r="J22" s="35">
        <v>2225.7430000000004</v>
      </c>
      <c r="K22" s="49">
        <v>10670.418623</v>
      </c>
    </row>
    <row r="23" spans="1:11" ht="25" customHeight="1" x14ac:dyDescent="0.45">
      <c r="A23" s="32"/>
      <c r="B23" s="61"/>
      <c r="C23" s="9" t="s">
        <v>36</v>
      </c>
      <c r="D23" s="20">
        <v>47700</v>
      </c>
      <c r="E23" s="21">
        <v>49690</v>
      </c>
      <c r="F23" s="21">
        <v>47590</v>
      </c>
      <c r="G23" s="21">
        <v>47605</v>
      </c>
      <c r="H23" s="21">
        <v>48410</v>
      </c>
      <c r="I23" s="10">
        <v>1.8555338841653723E-2</v>
      </c>
      <c r="J23" s="40">
        <v>2225.7430000000004</v>
      </c>
      <c r="K23" s="50">
        <v>10670.418623</v>
      </c>
    </row>
    <row r="24" spans="1:11" ht="25" customHeight="1" x14ac:dyDescent="0.45">
      <c r="A24" s="32"/>
      <c r="B24" s="60" t="s">
        <v>39</v>
      </c>
      <c r="C24" s="22" t="s">
        <v>40</v>
      </c>
      <c r="D24" s="23" t="s">
        <v>42</v>
      </c>
      <c r="E24" s="24">
        <v>49594</v>
      </c>
      <c r="F24" s="24">
        <v>49594</v>
      </c>
      <c r="G24" s="24">
        <v>49594</v>
      </c>
      <c r="H24" s="24">
        <v>49594</v>
      </c>
      <c r="I24" s="25" t="s">
        <v>43</v>
      </c>
      <c r="J24" s="35">
        <v>808.01199999999994</v>
      </c>
      <c r="K24" s="49">
        <v>4007.2345140000002</v>
      </c>
    </row>
    <row r="25" spans="1:11" ht="25" customHeight="1" x14ac:dyDescent="0.45">
      <c r="A25" s="32"/>
      <c r="B25" s="61"/>
      <c r="C25" s="9" t="s">
        <v>41</v>
      </c>
      <c r="D25" s="20" t="s">
        <v>43</v>
      </c>
      <c r="E25" s="21">
        <v>49594</v>
      </c>
      <c r="F25" s="21">
        <v>49594</v>
      </c>
      <c r="G25" s="21">
        <v>49594</v>
      </c>
      <c r="H25" s="21">
        <v>49594</v>
      </c>
      <c r="I25" s="10" t="s">
        <v>43</v>
      </c>
      <c r="J25" s="40">
        <v>808.01199999999994</v>
      </c>
      <c r="K25" s="50">
        <v>4007.2345140000002</v>
      </c>
    </row>
    <row r="26" spans="1:11" ht="25" customHeight="1" x14ac:dyDescent="0.45">
      <c r="B26" s="52" t="s">
        <v>12</v>
      </c>
      <c r="C26" s="53"/>
      <c r="D26" s="11"/>
      <c r="E26" s="8"/>
      <c r="F26" s="8"/>
      <c r="G26" s="8"/>
      <c r="H26" s="8"/>
      <c r="I26" s="6"/>
      <c r="J26" s="41">
        <f>J12+J16+J21+J23+J25</f>
        <v>47187.94</v>
      </c>
      <c r="K26" s="62">
        <f>K12+K16+K21+K23+K25</f>
        <v>30970.735606999999</v>
      </c>
    </row>
    <row r="27" spans="1:11" ht="25" customHeight="1" x14ac:dyDescent="0.45">
      <c r="B27" s="3" t="s">
        <v>17</v>
      </c>
      <c r="C27" s="13"/>
      <c r="J27" s="45"/>
    </row>
    <row r="28" spans="1:11" ht="25" customHeight="1" x14ac:dyDescent="0.45">
      <c r="B28" s="3"/>
    </row>
    <row r="29" spans="1:11" ht="25" customHeight="1" x14ac:dyDescent="0.45">
      <c r="B29" s="3"/>
    </row>
    <row r="30" spans="1:11" ht="25" customHeight="1" x14ac:dyDescent="0.45">
      <c r="B30" s="3"/>
    </row>
  </sheetData>
  <mergeCells count="13">
    <mergeCell ref="B26:C26"/>
    <mergeCell ref="B2:K2"/>
    <mergeCell ref="B1:K1"/>
    <mergeCell ref="B17:B21"/>
    <mergeCell ref="B4:B5"/>
    <mergeCell ref="C4:C5"/>
    <mergeCell ref="D4:I4"/>
    <mergeCell ref="J4:J5"/>
    <mergeCell ref="K4:K5"/>
    <mergeCell ref="B13:B16"/>
    <mergeCell ref="B22:B23"/>
    <mergeCell ref="B6:B12"/>
    <mergeCell ref="B24:B25"/>
  </mergeCells>
  <phoneticPr fontId="1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2020-01-02T07:37:43Z</dcterms:modified>
</cp:coreProperties>
</file>