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50"/>
  </bookViews>
  <sheets>
    <sheet name="月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</calcChain>
</file>

<file path=xl/sharedStrings.xml><?xml version="1.0" encoding="utf-8"?>
<sst xmlns="http://schemas.openxmlformats.org/spreadsheetml/2006/main" count="35" uniqueCount="35">
  <si>
    <t>深圳前海联合交易中心</t>
  </si>
  <si>
    <t>氧化铝</t>
  </si>
  <si>
    <t>较上月涨跌</t>
    <phoneticPr fontId="1" type="noConversion"/>
  </si>
  <si>
    <t>基础品种</t>
    <phoneticPr fontId="1" type="noConversion"/>
  </si>
  <si>
    <t>铝锭</t>
    <phoneticPr fontId="1" type="noConversion"/>
  </si>
  <si>
    <t>铝棒</t>
    <phoneticPr fontId="1" type="noConversion"/>
  </si>
  <si>
    <t>地区品种名称</t>
    <phoneticPr fontId="1" type="noConversion"/>
  </si>
  <si>
    <t>月末</t>
    <phoneticPr fontId="1" type="noConversion"/>
  </si>
  <si>
    <t>月初</t>
    <phoneticPr fontId="1" type="noConversion"/>
  </si>
  <si>
    <t>月最高</t>
    <phoneticPr fontId="1" type="noConversion"/>
  </si>
  <si>
    <t>月最低</t>
    <phoneticPr fontId="1" type="noConversion"/>
  </si>
  <si>
    <t>月均</t>
    <phoneticPr fontId="1" type="noConversion"/>
  </si>
  <si>
    <t>合计</t>
    <phoneticPr fontId="1" type="noConversion"/>
  </si>
  <si>
    <t>基准价（元/吨）</t>
    <phoneticPr fontId="1" type="noConversion"/>
  </si>
  <si>
    <t>成交金额
（万元）</t>
    <phoneticPr fontId="1" type="noConversion"/>
  </si>
  <si>
    <t>成交量
（吨）</t>
    <phoneticPr fontId="1" type="noConversion"/>
  </si>
  <si>
    <t>铜杆</t>
    <phoneticPr fontId="1" type="noConversion"/>
  </si>
  <si>
    <t>2019年9月交易月报</t>
    <phoneticPr fontId="1" type="noConversion"/>
  </si>
  <si>
    <r>
      <t>注：氧化铝全国</t>
    </r>
    <r>
      <rPr>
        <vertAlign val="subscript"/>
        <sz val="10"/>
        <color theme="1"/>
        <rFont val="Microsoft YaHei UI"/>
        <family val="2"/>
        <charset val="134"/>
      </rPr>
      <t>1</t>
    </r>
    <r>
      <rPr>
        <sz val="10"/>
        <color theme="1"/>
        <rFont val="Microsoft YaHei UI"/>
        <family val="2"/>
        <charset val="134"/>
      </rPr>
      <t>和全国</t>
    </r>
    <r>
      <rPr>
        <vertAlign val="subscript"/>
        <sz val="10"/>
        <color theme="1"/>
        <rFont val="Microsoft YaHei UI"/>
        <family val="2"/>
        <charset val="134"/>
      </rPr>
      <t>2</t>
    </r>
    <r>
      <rPr>
        <sz val="10"/>
        <color theme="1"/>
        <rFont val="Microsoft YaHei UI"/>
        <family val="2"/>
        <charset val="134"/>
      </rPr>
      <t>分别对应不含新疆和含新疆的氧化铝全国基准价。</t>
    </r>
    <phoneticPr fontId="8" type="noConversion"/>
  </si>
  <si>
    <t>山西氧化铝1909</t>
  </si>
  <si>
    <t>河南氧化铝1909</t>
  </si>
  <si>
    <t>山东氧化铝1909</t>
  </si>
  <si>
    <t>新疆氧化铝1909</t>
  </si>
  <si>
    <t>广东铝锭1909</t>
  </si>
  <si>
    <t>江苏铝锭1909</t>
  </si>
  <si>
    <t>全国铝锭1909</t>
  </si>
  <si>
    <t>山东90铝棒1909</t>
  </si>
  <si>
    <t>广东90铝棒1909</t>
  </si>
  <si>
    <t>广东120铝棒1909</t>
  </si>
  <si>
    <t>广东178铝棒1909</t>
  </si>
  <si>
    <t>全国铝棒1909</t>
  </si>
  <si>
    <t>江苏8铜杆1909</t>
  </si>
  <si>
    <t>全国铜杆1909</t>
  </si>
  <si>
    <r>
      <t>全国</t>
    </r>
    <r>
      <rPr>
        <b/>
        <vertAlign val="subscript"/>
        <sz val="11"/>
        <color rgb="FF000000"/>
        <rFont val="Microsoft YaHei UI"/>
        <family val="2"/>
        <charset val="134"/>
      </rPr>
      <t>1</t>
    </r>
    <r>
      <rPr>
        <b/>
        <sz val="11"/>
        <color rgb="FF000000"/>
        <rFont val="Microsoft YaHei UI"/>
        <family val="2"/>
        <charset val="134"/>
      </rPr>
      <t>氧化铝1909</t>
    </r>
    <phoneticPr fontId="1" type="noConversion"/>
  </si>
  <si>
    <r>
      <t>全国</t>
    </r>
    <r>
      <rPr>
        <b/>
        <vertAlign val="subscript"/>
        <sz val="11"/>
        <color rgb="FF000000"/>
        <rFont val="Microsoft YaHei UI"/>
        <family val="2"/>
        <charset val="134"/>
      </rPr>
      <t>2</t>
    </r>
    <r>
      <rPr>
        <b/>
        <sz val="11"/>
        <color rgb="FF000000"/>
        <rFont val="Microsoft YaHei UI"/>
        <family val="2"/>
        <charset val="134"/>
      </rPr>
      <t>氧化铝1909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</si>
</sst>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vertAlign val="subscript"/>
      <sz val="10"/>
      <color theme="1"/>
      <name val="Microsoft YaHei UI"/>
      <family val="2"/>
      <charset val="134"/>
    </font>
    <font>
      <b/>
      <vertAlign val="subscript"/>
      <sz val="11"/>
      <color rgb="FF000000"/>
      <name val="Microsoft YaHei U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right" vertical="center"/>
    </xf>
    <xf numFmtId="10" fontId="4" fillId="3" borderId="1" xfId="1" applyNumberFormat="1" applyFont="1" applyFill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right" vertical="center"/>
    </xf>
    <xf numFmtId="0" fontId="4" fillId="3" borderId="1" xfId="2" applyNumberFormat="1" applyFont="1" applyFill="1" applyBorder="1" applyAlignment="1">
      <alignment horizontal="right" vertical="center"/>
    </xf>
    <xf numFmtId="0" fontId="4" fillId="0" borderId="1" xfId="2" applyNumberFormat="1" applyFont="1" applyBorder="1" applyAlignment="1">
      <alignment horizontal="right" vertical="center"/>
    </xf>
    <xf numFmtId="0" fontId="5" fillId="3" borderId="1" xfId="2" applyNumberFormat="1" applyFont="1" applyFill="1" applyBorder="1" applyAlignment="1">
      <alignment horizontal="right" vertical="center"/>
    </xf>
    <xf numFmtId="0" fontId="4" fillId="4" borderId="1" xfId="2" applyNumberFormat="1" applyFont="1" applyFill="1" applyBorder="1" applyAlignment="1">
      <alignment horizontal="right" vertical="center"/>
    </xf>
    <xf numFmtId="0" fontId="5" fillId="0" borderId="1" xfId="2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1" fontId="5" fillId="0" borderId="1" xfId="2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1" xfId="2" applyNumberFormat="1" applyFont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" fontId="4" fillId="4" borderId="1" xfId="0" applyNumberFormat="1" applyFont="1" applyFill="1" applyBorder="1" applyAlignment="1">
      <alignment horizontal="right" vertical="center"/>
    </xf>
    <xf numFmtId="1" fontId="4" fillId="4" borderId="1" xfId="2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26"/>
  <sheetViews>
    <sheetView tabSelected="1" topLeftCell="A19" zoomScaleNormal="100" workbookViewId="0">
      <selection activeCell="L11" sqref="L11"/>
    </sheetView>
  </sheetViews>
  <sheetFormatPr defaultRowHeight="25" customHeight="1" x14ac:dyDescent="0.45"/>
  <cols>
    <col min="1" max="1" width="12.58203125" style="2" customWidth="1"/>
    <col min="2" max="2" width="10.58203125" style="2" customWidth="1"/>
    <col min="3" max="3" width="17.08203125" style="16" customWidth="1"/>
    <col min="4" max="8" width="9.58203125" style="2" customWidth="1"/>
    <col min="9" max="9" width="10.58203125" style="2" customWidth="1"/>
    <col min="10" max="10" width="12.58203125" style="2" customWidth="1"/>
    <col min="11" max="11" width="14.08203125" style="2" customWidth="1"/>
    <col min="12" max="16384" width="8.6640625" style="2"/>
  </cols>
  <sheetData>
    <row r="1" spans="2:11" ht="25" customHeight="1" x14ac:dyDescent="0.4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5" customHeight="1" x14ac:dyDescent="0.45">
      <c r="B2" s="38" t="s">
        <v>17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25" customHeight="1" x14ac:dyDescent="0.4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25" customHeight="1" x14ac:dyDescent="0.45">
      <c r="B4" s="40" t="s">
        <v>3</v>
      </c>
      <c r="C4" s="40" t="s">
        <v>6</v>
      </c>
      <c r="D4" s="40" t="s">
        <v>13</v>
      </c>
      <c r="E4" s="40"/>
      <c r="F4" s="40"/>
      <c r="G4" s="40"/>
      <c r="H4" s="40"/>
      <c r="I4" s="40"/>
      <c r="J4" s="40" t="s">
        <v>15</v>
      </c>
      <c r="K4" s="40" t="s">
        <v>14</v>
      </c>
    </row>
    <row r="5" spans="2:11" ht="25" customHeight="1" x14ac:dyDescent="0.45">
      <c r="B5" s="40"/>
      <c r="C5" s="40"/>
      <c r="D5" s="1" t="s">
        <v>8</v>
      </c>
      <c r="E5" s="1" t="s">
        <v>9</v>
      </c>
      <c r="F5" s="1" t="s">
        <v>10</v>
      </c>
      <c r="G5" s="1" t="s">
        <v>7</v>
      </c>
      <c r="H5" s="1" t="s">
        <v>11</v>
      </c>
      <c r="I5" s="1" t="s">
        <v>2</v>
      </c>
      <c r="J5" s="40"/>
      <c r="K5" s="40"/>
    </row>
    <row r="6" spans="2:11" ht="25" customHeight="1" x14ac:dyDescent="0.45">
      <c r="B6" s="41" t="s">
        <v>1</v>
      </c>
      <c r="C6" s="4" t="s">
        <v>19</v>
      </c>
      <c r="D6" s="27">
        <v>2600</v>
      </c>
      <c r="E6" s="28">
        <v>2650</v>
      </c>
      <c r="F6" s="28">
        <v>2600</v>
      </c>
      <c r="G6" s="28">
        <v>2650</v>
      </c>
      <c r="H6" s="28">
        <v>2640</v>
      </c>
      <c r="I6" s="6">
        <v>3.529411764705892E-2</v>
      </c>
      <c r="J6" s="21">
        <v>13000</v>
      </c>
      <c r="K6" s="21">
        <v>3425</v>
      </c>
    </row>
    <row r="7" spans="2:11" ht="25" customHeight="1" x14ac:dyDescent="0.45">
      <c r="B7" s="42"/>
      <c r="C7" s="5" t="s">
        <v>20</v>
      </c>
      <c r="D7" s="29">
        <v>2500</v>
      </c>
      <c r="E7" s="30">
        <v>2650</v>
      </c>
      <c r="F7" s="30">
        <v>2500</v>
      </c>
      <c r="G7" s="30">
        <v>2650</v>
      </c>
      <c r="H7" s="30">
        <v>2582.5</v>
      </c>
      <c r="I7" s="7">
        <v>2.4616771866546427E-2</v>
      </c>
      <c r="J7" s="20">
        <v>9000</v>
      </c>
      <c r="K7" s="20">
        <v>2385</v>
      </c>
    </row>
    <row r="8" spans="2:11" ht="25" customHeight="1" x14ac:dyDescent="0.45">
      <c r="B8" s="42"/>
      <c r="C8" s="4" t="s">
        <v>21</v>
      </c>
      <c r="D8" s="27">
        <v>2500</v>
      </c>
      <c r="E8" s="28">
        <v>2500</v>
      </c>
      <c r="F8" s="28">
        <v>2500</v>
      </c>
      <c r="G8" s="28">
        <v>2500</v>
      </c>
      <c r="H8" s="28">
        <v>2500</v>
      </c>
      <c r="I8" s="6">
        <v>-5.4982817869415834E-2</v>
      </c>
      <c r="J8" s="21">
        <v>0</v>
      </c>
      <c r="K8" s="21">
        <v>0</v>
      </c>
    </row>
    <row r="9" spans="2:11" ht="25" customHeight="1" x14ac:dyDescent="0.45">
      <c r="B9" s="42"/>
      <c r="C9" s="9" t="s">
        <v>33</v>
      </c>
      <c r="D9" s="31">
        <v>2533.3333333333335</v>
      </c>
      <c r="E9" s="32">
        <v>2600</v>
      </c>
      <c r="F9" s="32">
        <v>2533.3333333333335</v>
      </c>
      <c r="G9" s="32">
        <v>2600</v>
      </c>
      <c r="H9" s="32">
        <v>2574.166666666667</v>
      </c>
      <c r="I9" s="10">
        <v>8.541973490430177E-4</v>
      </c>
      <c r="J9" s="22">
        <v>22000</v>
      </c>
      <c r="K9" s="22">
        <v>5810</v>
      </c>
    </row>
    <row r="10" spans="2:11" ht="25" customHeight="1" x14ac:dyDescent="0.45">
      <c r="B10" s="42"/>
      <c r="C10" s="12" t="s">
        <v>22</v>
      </c>
      <c r="D10" s="33">
        <v>3140</v>
      </c>
      <c r="E10" s="34">
        <v>3140</v>
      </c>
      <c r="F10" s="34">
        <v>3140</v>
      </c>
      <c r="G10" s="34">
        <v>3140</v>
      </c>
      <c r="H10" s="34">
        <v>3140</v>
      </c>
      <c r="I10" s="13">
        <v>0</v>
      </c>
      <c r="J10" s="23">
        <v>0</v>
      </c>
      <c r="K10" s="23">
        <v>0</v>
      </c>
    </row>
    <row r="11" spans="2:11" ht="25" customHeight="1" x14ac:dyDescent="0.45">
      <c r="B11" s="43"/>
      <c r="C11" s="9" t="s">
        <v>34</v>
      </c>
      <c r="D11" s="31">
        <v>2685</v>
      </c>
      <c r="E11" s="32">
        <v>2735</v>
      </c>
      <c r="F11" s="32">
        <v>2685</v>
      </c>
      <c r="G11" s="32">
        <v>2735</v>
      </c>
      <c r="H11" s="32">
        <v>2715.625</v>
      </c>
      <c r="I11" s="10">
        <v>6.071264079052785E-4</v>
      </c>
      <c r="J11" s="22">
        <v>22000</v>
      </c>
      <c r="K11" s="22">
        <v>5810</v>
      </c>
    </row>
    <row r="12" spans="2:11" ht="25" customHeight="1" x14ac:dyDescent="0.45">
      <c r="B12" s="41" t="s">
        <v>4</v>
      </c>
      <c r="C12" s="4" t="s">
        <v>23</v>
      </c>
      <c r="D12" s="27">
        <v>13800</v>
      </c>
      <c r="E12" s="27">
        <v>14360</v>
      </c>
      <c r="F12" s="27">
        <v>13800</v>
      </c>
      <c r="G12" s="27">
        <v>14360</v>
      </c>
      <c r="H12" s="27">
        <v>13968</v>
      </c>
      <c r="I12" s="14">
        <v>1.2173913043478368E-2</v>
      </c>
      <c r="J12" s="11">
        <v>1781</v>
      </c>
      <c r="K12" s="11">
        <v>2557.52</v>
      </c>
    </row>
    <row r="13" spans="2:11" ht="25" customHeight="1" x14ac:dyDescent="0.45">
      <c r="B13" s="42"/>
      <c r="C13" s="5" t="s">
        <v>24</v>
      </c>
      <c r="D13" s="29">
        <v>14300</v>
      </c>
      <c r="E13" s="30">
        <v>14430</v>
      </c>
      <c r="F13" s="30">
        <v>14300</v>
      </c>
      <c r="G13" s="30">
        <v>14330</v>
      </c>
      <c r="H13" s="30">
        <v>14368</v>
      </c>
      <c r="I13" s="7">
        <v>2.0652244107200568E-2</v>
      </c>
      <c r="J13" s="20">
        <v>1311</v>
      </c>
      <c r="K13" s="20">
        <v>1878.84</v>
      </c>
    </row>
    <row r="14" spans="2:11" ht="25" customHeight="1" x14ac:dyDescent="0.45">
      <c r="B14" s="43"/>
      <c r="C14" s="18" t="s">
        <v>25</v>
      </c>
      <c r="D14" s="35">
        <v>14050</v>
      </c>
      <c r="E14" s="35">
        <v>14345</v>
      </c>
      <c r="F14" s="35">
        <v>14050</v>
      </c>
      <c r="G14" s="35">
        <v>14345</v>
      </c>
      <c r="H14" s="35">
        <v>14168</v>
      </c>
      <c r="I14" s="19">
        <v>1.6455242132724646E-2</v>
      </c>
      <c r="J14" s="24">
        <v>3092</v>
      </c>
      <c r="K14" s="24">
        <v>4436.3599999999997</v>
      </c>
    </row>
    <row r="15" spans="2:11" ht="25" customHeight="1" x14ac:dyDescent="0.45">
      <c r="B15" s="39" t="s">
        <v>5</v>
      </c>
      <c r="C15" s="5" t="s">
        <v>26</v>
      </c>
      <c r="D15" s="29">
        <v>14310</v>
      </c>
      <c r="E15" s="30">
        <v>14310</v>
      </c>
      <c r="F15" s="30">
        <v>14310</v>
      </c>
      <c r="G15" s="30">
        <v>14310</v>
      </c>
      <c r="H15" s="30">
        <v>14310</v>
      </c>
      <c r="I15" s="7">
        <v>0</v>
      </c>
      <c r="J15" s="20">
        <v>0</v>
      </c>
      <c r="K15" s="20">
        <v>0</v>
      </c>
    </row>
    <row r="16" spans="2:11" ht="25" customHeight="1" x14ac:dyDescent="0.45">
      <c r="B16" s="39"/>
      <c r="C16" s="4" t="s">
        <v>27</v>
      </c>
      <c r="D16" s="27">
        <v>14100</v>
      </c>
      <c r="E16" s="27">
        <v>14900</v>
      </c>
      <c r="F16" s="27">
        <v>14100</v>
      </c>
      <c r="G16" s="27">
        <v>14900</v>
      </c>
      <c r="H16" s="27">
        <v>14700</v>
      </c>
      <c r="I16" s="14">
        <v>4.2553191489361764E-2</v>
      </c>
      <c r="J16" s="11">
        <v>29</v>
      </c>
      <c r="K16" s="11">
        <v>43.21</v>
      </c>
    </row>
    <row r="17" spans="2:11" ht="25" customHeight="1" x14ac:dyDescent="0.45">
      <c r="B17" s="39"/>
      <c r="C17" s="5" t="s">
        <v>28</v>
      </c>
      <c r="D17" s="29">
        <v>14710</v>
      </c>
      <c r="E17" s="30">
        <v>14710</v>
      </c>
      <c r="F17" s="30">
        <v>14710</v>
      </c>
      <c r="G17" s="30">
        <v>14710</v>
      </c>
      <c r="H17" s="30">
        <v>14710</v>
      </c>
      <c r="I17" s="7">
        <v>1.5182884748102143E-2</v>
      </c>
      <c r="J17" s="20">
        <v>0</v>
      </c>
      <c r="K17" s="20">
        <v>0</v>
      </c>
    </row>
    <row r="18" spans="2:11" ht="25" customHeight="1" x14ac:dyDescent="0.45">
      <c r="B18" s="39"/>
      <c r="C18" s="4" t="s">
        <v>29</v>
      </c>
      <c r="D18" s="27">
        <v>14310</v>
      </c>
      <c r="E18" s="27">
        <v>14310</v>
      </c>
      <c r="F18" s="27">
        <v>14310</v>
      </c>
      <c r="G18" s="27">
        <v>14310</v>
      </c>
      <c r="H18" s="27">
        <v>14310</v>
      </c>
      <c r="I18" s="14">
        <v>0</v>
      </c>
      <c r="J18" s="11">
        <v>0</v>
      </c>
      <c r="K18" s="11">
        <v>0</v>
      </c>
    </row>
    <row r="19" spans="2:11" ht="25" customHeight="1" x14ac:dyDescent="0.45">
      <c r="B19" s="39"/>
      <c r="C19" s="9" t="s">
        <v>30</v>
      </c>
      <c r="D19" s="31">
        <v>14357.5</v>
      </c>
      <c r="E19" s="32">
        <v>14557.5</v>
      </c>
      <c r="F19" s="32">
        <v>14357.5</v>
      </c>
      <c r="G19" s="32">
        <v>14557.5</v>
      </c>
      <c r="H19" s="32">
        <v>14507.5</v>
      </c>
      <c r="I19" s="10">
        <v>1.4323487723178818E-2</v>
      </c>
      <c r="J19" s="22">
        <v>29</v>
      </c>
      <c r="K19" s="22">
        <v>43.21</v>
      </c>
    </row>
    <row r="20" spans="2:11" ht="25" customHeight="1" x14ac:dyDescent="0.45">
      <c r="B20" s="44" t="s">
        <v>16</v>
      </c>
      <c r="C20" s="12" t="s">
        <v>31</v>
      </c>
      <c r="D20" s="33">
        <v>47165</v>
      </c>
      <c r="E20" s="34">
        <v>48075</v>
      </c>
      <c r="F20" s="34">
        <v>47165</v>
      </c>
      <c r="G20" s="34">
        <v>47230</v>
      </c>
      <c r="H20" s="34">
        <v>47678.25</v>
      </c>
      <c r="I20" s="13">
        <v>1.6499896953373172E-2</v>
      </c>
      <c r="J20" s="23">
        <v>1232</v>
      </c>
      <c r="K20" s="23">
        <v>5881.49</v>
      </c>
    </row>
    <row r="21" spans="2:11" ht="25" customHeight="1" x14ac:dyDescent="0.45">
      <c r="B21" s="45"/>
      <c r="C21" s="9" t="s">
        <v>32</v>
      </c>
      <c r="D21" s="31">
        <v>47165</v>
      </c>
      <c r="E21" s="32">
        <v>48075</v>
      </c>
      <c r="F21" s="32">
        <v>47165</v>
      </c>
      <c r="G21" s="32">
        <v>47230</v>
      </c>
      <c r="H21" s="32">
        <v>47678.25</v>
      </c>
      <c r="I21" s="10">
        <v>1.6499896953373172E-2</v>
      </c>
      <c r="J21" s="22">
        <v>1232</v>
      </c>
      <c r="K21" s="22">
        <v>5881.49</v>
      </c>
    </row>
    <row r="22" spans="2:11" ht="25" customHeight="1" x14ac:dyDescent="0.45">
      <c r="B22" s="36" t="s">
        <v>12</v>
      </c>
      <c r="C22" s="37"/>
      <c r="D22" s="11"/>
      <c r="E22" s="8"/>
      <c r="F22" s="8"/>
      <c r="G22" s="8"/>
      <c r="H22" s="8"/>
      <c r="I22" s="6"/>
      <c r="J22" s="26">
        <f>J11+J14+J19+J21</f>
        <v>26353</v>
      </c>
      <c r="K22" s="25">
        <f>K11+K14+K19+K21</f>
        <v>16171.06</v>
      </c>
    </row>
    <row r="23" spans="2:11" ht="25" customHeight="1" x14ac:dyDescent="0.45">
      <c r="B23" s="3" t="s">
        <v>18</v>
      </c>
      <c r="C23" s="15"/>
    </row>
    <row r="24" spans="2:11" ht="25" customHeight="1" x14ac:dyDescent="0.45">
      <c r="B24" s="3"/>
    </row>
    <row r="25" spans="2:11" ht="25" customHeight="1" x14ac:dyDescent="0.45">
      <c r="B25" s="3"/>
    </row>
    <row r="26" spans="2:11" ht="25" customHeight="1" x14ac:dyDescent="0.45">
      <c r="B26" s="3"/>
    </row>
  </sheetData>
  <mergeCells count="12">
    <mergeCell ref="B22:C22"/>
    <mergeCell ref="B2:K2"/>
    <mergeCell ref="B1:K1"/>
    <mergeCell ref="B15:B19"/>
    <mergeCell ref="B4:B5"/>
    <mergeCell ref="C4:C5"/>
    <mergeCell ref="D4:I4"/>
    <mergeCell ref="J4:J5"/>
    <mergeCell ref="K4:K5"/>
    <mergeCell ref="B12:B14"/>
    <mergeCell ref="B20:B21"/>
    <mergeCell ref="B6:B11"/>
  </mergeCells>
  <phoneticPr fontId="1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2019-10-08T02:53:53Z</dcterms:modified>
</cp:coreProperties>
</file>